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Educação financeira\"/>
    </mc:Choice>
  </mc:AlternateContent>
  <bookViews>
    <workbookView xWindow="0" yWindow="0" windowWidth="20490" windowHeight="904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181" i="1" l="1"/>
  <c r="B176" i="1"/>
  <c r="O172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6" i="1"/>
  <c r="P156" i="1" s="1"/>
  <c r="O155" i="1"/>
  <c r="P155" i="1" s="1"/>
  <c r="O154" i="1"/>
  <c r="P154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1" i="1"/>
  <c r="P151" i="1" s="1"/>
  <c r="O150" i="1"/>
  <c r="P150" i="1" s="1"/>
  <c r="O149" i="1"/>
  <c r="P149" i="1" s="1"/>
  <c r="P148" i="1"/>
  <c r="O147" i="1"/>
  <c r="P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4" i="1"/>
  <c r="O133" i="1"/>
  <c r="O132" i="1"/>
  <c r="O131" i="1"/>
  <c r="O130" i="1"/>
  <c r="O129" i="1"/>
  <c r="O128" i="1"/>
  <c r="O127" i="1"/>
  <c r="O126" i="1"/>
  <c r="O125" i="1"/>
  <c r="P123" i="1" s="1"/>
  <c r="O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1" i="1"/>
  <c r="P121" i="1" s="1"/>
  <c r="O120" i="1"/>
  <c r="P120" i="1" s="1"/>
  <c r="O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3" i="1"/>
  <c r="P113" i="1" s="1"/>
  <c r="O112" i="1"/>
  <c r="P112" i="1" s="1"/>
  <c r="O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08" i="1"/>
  <c r="P108" i="1" s="1"/>
  <c r="O107" i="1"/>
  <c r="P107" i="1" s="1"/>
  <c r="O106" i="1"/>
  <c r="P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7" i="1"/>
  <c r="P87" i="1" s="1"/>
  <c r="O86" i="1"/>
  <c r="O85" i="1"/>
  <c r="O84" i="1"/>
  <c r="O83" i="1"/>
  <c r="O82" i="1"/>
  <c r="O81" i="1"/>
  <c r="O80" i="1"/>
  <c r="O79" i="1"/>
  <c r="O78" i="1"/>
  <c r="O77" i="1"/>
  <c r="O76" i="1"/>
  <c r="N75" i="1"/>
  <c r="M75" i="1"/>
  <c r="L75" i="1"/>
  <c r="K75" i="1"/>
  <c r="J75" i="1"/>
  <c r="I75" i="1"/>
  <c r="H75" i="1"/>
  <c r="G75" i="1"/>
  <c r="F75" i="1"/>
  <c r="E75" i="1"/>
  <c r="D75" i="1"/>
  <c r="C75" i="1"/>
  <c r="O73" i="1"/>
  <c r="P73" i="1" s="1"/>
  <c r="O72" i="1"/>
  <c r="P72" i="1" s="1"/>
  <c r="O71" i="1"/>
  <c r="P71" i="1" s="1"/>
  <c r="O70" i="1"/>
  <c r="P70" i="1" s="1"/>
  <c r="O69" i="1"/>
  <c r="P69" i="1" s="1"/>
  <c r="O68" i="1"/>
  <c r="O67" i="1"/>
  <c r="O66" i="1"/>
  <c r="O65" i="1"/>
  <c r="O64" i="1"/>
  <c r="O63" i="1"/>
  <c r="P63" i="1" s="1"/>
  <c r="N62" i="1"/>
  <c r="M62" i="1"/>
  <c r="L62" i="1"/>
  <c r="K62" i="1"/>
  <c r="J62" i="1"/>
  <c r="I62" i="1"/>
  <c r="H62" i="1"/>
  <c r="G62" i="1"/>
  <c r="F62" i="1"/>
  <c r="E62" i="1"/>
  <c r="D62" i="1"/>
  <c r="C62" i="1"/>
  <c r="O59" i="1"/>
  <c r="P59" i="1" s="1"/>
  <c r="O58" i="1"/>
  <c r="P58" i="1" s="1"/>
  <c r="O57" i="1"/>
  <c r="P57" i="1" s="1"/>
  <c r="O56" i="1"/>
  <c r="P56" i="1" s="1"/>
  <c r="O55" i="1"/>
  <c r="N54" i="1"/>
  <c r="M54" i="1"/>
  <c r="L54" i="1"/>
  <c r="K54" i="1"/>
  <c r="J54" i="1"/>
  <c r="I54" i="1"/>
  <c r="H54" i="1"/>
  <c r="G54" i="1"/>
  <c r="F54" i="1"/>
  <c r="E54" i="1"/>
  <c r="D54" i="1"/>
  <c r="C54" i="1"/>
  <c r="O51" i="1"/>
  <c r="P51" i="1" s="1"/>
  <c r="P45" i="1" s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3" i="1"/>
  <c r="P43" i="1" s="1"/>
  <c r="O42" i="1"/>
  <c r="P42" i="1" s="1"/>
  <c r="O41" i="1"/>
  <c r="O40" i="1"/>
  <c r="P40" i="1" s="1"/>
  <c r="O39" i="1"/>
  <c r="P39" i="1" s="1"/>
  <c r="O38" i="1"/>
  <c r="N37" i="1"/>
  <c r="M37" i="1"/>
  <c r="L37" i="1"/>
  <c r="K37" i="1"/>
  <c r="J37" i="1"/>
  <c r="I37" i="1"/>
  <c r="H37" i="1"/>
  <c r="G37" i="1"/>
  <c r="F37" i="1"/>
  <c r="E37" i="1"/>
  <c r="D37" i="1"/>
  <c r="C37" i="1"/>
  <c r="O35" i="1"/>
  <c r="O34" i="1"/>
  <c r="O33" i="1"/>
  <c r="P33" i="1" s="1"/>
  <c r="O32" i="1"/>
  <c r="P32" i="1" s="1"/>
  <c r="O31" i="1"/>
  <c r="P31" i="1" s="1"/>
  <c r="N30" i="1"/>
  <c r="M30" i="1"/>
  <c r="L30" i="1"/>
  <c r="K30" i="1"/>
  <c r="J30" i="1"/>
  <c r="I30" i="1"/>
  <c r="H30" i="1"/>
  <c r="G30" i="1"/>
  <c r="F30" i="1"/>
  <c r="E30" i="1"/>
  <c r="D30" i="1"/>
  <c r="C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2" i="1"/>
  <c r="P12" i="1" s="1"/>
  <c r="N11" i="1"/>
  <c r="N167" i="1" s="1"/>
  <c r="M11" i="1"/>
  <c r="M167" i="1" s="1"/>
  <c r="L11" i="1"/>
  <c r="L167" i="1" s="1"/>
  <c r="K11" i="1"/>
  <c r="K167" i="1" s="1"/>
  <c r="J11" i="1"/>
  <c r="J167" i="1" s="1"/>
  <c r="I11" i="1"/>
  <c r="I167" i="1" s="1"/>
  <c r="H11" i="1"/>
  <c r="H167" i="1" s="1"/>
  <c r="G11" i="1"/>
  <c r="G167" i="1" s="1"/>
  <c r="F11" i="1"/>
  <c r="F167" i="1" s="1"/>
  <c r="E11" i="1"/>
  <c r="E167" i="1" s="1"/>
  <c r="D11" i="1"/>
  <c r="D167" i="1" s="1"/>
  <c r="C11" i="1"/>
  <c r="C167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H4" i="1"/>
  <c r="H176" i="1" s="1"/>
  <c r="H185" i="1" s="1"/>
  <c r="G4" i="1"/>
  <c r="G176" i="1" s="1"/>
  <c r="G185" i="1" s="1"/>
  <c r="F138" i="1" l="1"/>
  <c r="N138" i="1"/>
  <c r="G138" i="1"/>
  <c r="G170" i="1" s="1"/>
  <c r="G171" i="1" s="1"/>
  <c r="K138" i="1"/>
  <c r="K170" i="1" s="1"/>
  <c r="P110" i="1"/>
  <c r="J138" i="1"/>
  <c r="C4" i="1"/>
  <c r="C176" i="1" s="1"/>
  <c r="L138" i="1"/>
  <c r="L170" i="1" s="1"/>
  <c r="L171" i="1" s="1"/>
  <c r="K4" i="1"/>
  <c r="K176" i="1" s="1"/>
  <c r="K185" i="1" s="1"/>
  <c r="F14" i="1"/>
  <c r="N14" i="1"/>
  <c r="G178" i="1"/>
  <c r="O110" i="1"/>
  <c r="O118" i="1"/>
  <c r="O158" i="1"/>
  <c r="P158" i="1" s="1"/>
  <c r="D138" i="1"/>
  <c r="D190" i="1" s="1"/>
  <c r="H138" i="1"/>
  <c r="J14" i="1"/>
  <c r="O54" i="1"/>
  <c r="K178" i="1"/>
  <c r="O30" i="1"/>
  <c r="O139" i="1"/>
  <c r="O146" i="1"/>
  <c r="D4" i="1"/>
  <c r="D176" i="1" s="1"/>
  <c r="D185" i="1" s="1"/>
  <c r="L4" i="1"/>
  <c r="L176" i="1" s="1"/>
  <c r="L185" i="1" s="1"/>
  <c r="O15" i="1"/>
  <c r="O75" i="1"/>
  <c r="P89" i="1"/>
  <c r="O105" i="1"/>
  <c r="P119" i="1"/>
  <c r="P118" i="1" s="1"/>
  <c r="P55" i="1"/>
  <c r="P54" i="1" s="1"/>
  <c r="E14" i="1"/>
  <c r="I14" i="1"/>
  <c r="M14" i="1"/>
  <c r="O37" i="1"/>
  <c r="P62" i="1"/>
  <c r="O123" i="1"/>
  <c r="E138" i="1"/>
  <c r="E170" i="1" s="1"/>
  <c r="I138" i="1"/>
  <c r="I170" i="1" s="1"/>
  <c r="M138" i="1"/>
  <c r="M170" i="1" s="1"/>
  <c r="O152" i="1"/>
  <c r="P15" i="1"/>
  <c r="P30" i="1"/>
  <c r="C169" i="1"/>
  <c r="G169" i="1"/>
  <c r="G177" i="1"/>
  <c r="G189" i="1" s="1"/>
  <c r="G193" i="1" s="1"/>
  <c r="K169" i="1"/>
  <c r="K177" i="1"/>
  <c r="K189" i="1" s="1"/>
  <c r="K193" i="1" s="1"/>
  <c r="D179" i="1"/>
  <c r="H179" i="1"/>
  <c r="G180" i="1"/>
  <c r="K180" i="1"/>
  <c r="O45" i="1"/>
  <c r="O62" i="1"/>
  <c r="G183" i="1"/>
  <c r="K183" i="1"/>
  <c r="G184" i="1"/>
  <c r="K184" i="1"/>
  <c r="O89" i="1"/>
  <c r="D187" i="1"/>
  <c r="H187" i="1"/>
  <c r="G190" i="1"/>
  <c r="K190" i="1"/>
  <c r="D169" i="1"/>
  <c r="D177" i="1"/>
  <c r="D189" i="1" s="1"/>
  <c r="D193" i="1" s="1"/>
  <c r="H169" i="1"/>
  <c r="H177" i="1"/>
  <c r="H189" i="1" s="1"/>
  <c r="H193" i="1" s="1"/>
  <c r="L169" i="1"/>
  <c r="L177" i="1"/>
  <c r="L189" i="1" s="1"/>
  <c r="L193" i="1" s="1"/>
  <c r="D180" i="1"/>
  <c r="H180" i="1"/>
  <c r="G186" i="1"/>
  <c r="K186" i="1"/>
  <c r="E4" i="1"/>
  <c r="E176" i="1" s="1"/>
  <c r="E185" i="1" s="1"/>
  <c r="I4" i="1"/>
  <c r="I176" i="1" s="1"/>
  <c r="I185" i="1" s="1"/>
  <c r="M4" i="1"/>
  <c r="M176" i="1" s="1"/>
  <c r="M185" i="1" s="1"/>
  <c r="O11" i="1"/>
  <c r="C14" i="1"/>
  <c r="G14" i="1"/>
  <c r="K14" i="1"/>
  <c r="E169" i="1"/>
  <c r="E171" i="1" s="1"/>
  <c r="E177" i="1"/>
  <c r="E189" i="1" s="1"/>
  <c r="E193" i="1" s="1"/>
  <c r="I169" i="1"/>
  <c r="I177" i="1"/>
  <c r="I189" i="1" s="1"/>
  <c r="I193" i="1" s="1"/>
  <c r="M169" i="1"/>
  <c r="M171" i="1" s="1"/>
  <c r="D178" i="1"/>
  <c r="H178" i="1"/>
  <c r="P38" i="1"/>
  <c r="P37" i="1" s="1"/>
  <c r="G182" i="1"/>
  <c r="I183" i="1"/>
  <c r="P105" i="1"/>
  <c r="F4" i="1"/>
  <c r="F176" i="1" s="1"/>
  <c r="F185" i="1" s="1"/>
  <c r="J4" i="1"/>
  <c r="J176" i="1" s="1"/>
  <c r="J185" i="1" s="1"/>
  <c r="N4" i="1"/>
  <c r="N176" i="1" s="1"/>
  <c r="N185" i="1" s="1"/>
  <c r="D14" i="1"/>
  <c r="H14" i="1"/>
  <c r="L14" i="1"/>
  <c r="F169" i="1"/>
  <c r="J169" i="1"/>
  <c r="N169" i="1"/>
  <c r="C179" i="1"/>
  <c r="G179" i="1"/>
  <c r="K179" i="1"/>
  <c r="D181" i="1"/>
  <c r="H181" i="1"/>
  <c r="D182" i="1"/>
  <c r="H182" i="1"/>
  <c r="L182" i="1"/>
  <c r="P75" i="1"/>
  <c r="F170" i="1"/>
  <c r="J170" i="1"/>
  <c r="N170" i="1"/>
  <c r="G181" i="1"/>
  <c r="K181" i="1"/>
  <c r="K182" i="1"/>
  <c r="D184" i="1"/>
  <c r="H184" i="1"/>
  <c r="G187" i="1"/>
  <c r="K187" i="1"/>
  <c r="G188" i="1"/>
  <c r="K188" i="1"/>
  <c r="C138" i="1"/>
  <c r="L187" i="1"/>
  <c r="D188" i="1"/>
  <c r="H188" i="1"/>
  <c r="L188" i="1"/>
  <c r="H190" i="1"/>
  <c r="G191" i="1"/>
  <c r="K191" i="1"/>
  <c r="D183" i="1"/>
  <c r="H183" i="1"/>
  <c r="L183" i="1"/>
  <c r="D186" i="1"/>
  <c r="H186" i="1"/>
  <c r="I188" i="1"/>
  <c r="D191" i="1"/>
  <c r="H191" i="1"/>
  <c r="L191" i="1"/>
  <c r="I186" i="1"/>
  <c r="I191" i="1"/>
  <c r="H170" i="1"/>
  <c r="C185" i="1" l="1"/>
  <c r="C177" i="1"/>
  <c r="C191" i="1"/>
  <c r="C182" i="1"/>
  <c r="C178" i="1"/>
  <c r="K171" i="1"/>
  <c r="E188" i="1"/>
  <c r="E181" i="1"/>
  <c r="E178" i="1"/>
  <c r="E187" i="1"/>
  <c r="C190" i="1"/>
  <c r="J171" i="1"/>
  <c r="J192" i="1" s="1"/>
  <c r="F177" i="1"/>
  <c r="F189" i="1" s="1"/>
  <c r="F193" i="1" s="1"/>
  <c r="E184" i="1"/>
  <c r="F187" i="1"/>
  <c r="L186" i="1"/>
  <c r="L184" i="1"/>
  <c r="N177" i="1"/>
  <c r="N189" i="1" s="1"/>
  <c r="N193" i="1" s="1"/>
  <c r="L180" i="1"/>
  <c r="C187" i="1"/>
  <c r="J190" i="1"/>
  <c r="N180" i="1"/>
  <c r="J177" i="1"/>
  <c r="J189" i="1" s="1"/>
  <c r="J193" i="1" s="1"/>
  <c r="C186" i="1"/>
  <c r="C183" i="1"/>
  <c r="N188" i="1"/>
  <c r="J187" i="1"/>
  <c r="N184" i="1"/>
  <c r="D170" i="1"/>
  <c r="D171" i="1" s="1"/>
  <c r="D192" i="1" s="1"/>
  <c r="M188" i="1"/>
  <c r="C188" i="1"/>
  <c r="F186" i="1"/>
  <c r="N183" i="1"/>
  <c r="C181" i="1"/>
  <c r="E190" i="1"/>
  <c r="C184" i="1"/>
  <c r="C180" i="1"/>
  <c r="C189" i="1" s="1"/>
  <c r="C193" i="1" s="1"/>
  <c r="N190" i="1"/>
  <c r="F190" i="1"/>
  <c r="N191" i="1"/>
  <c r="M180" i="1"/>
  <c r="F179" i="1"/>
  <c r="M177" i="1"/>
  <c r="M189" i="1" s="1"/>
  <c r="M193" i="1" s="1"/>
  <c r="E179" i="1"/>
  <c r="N187" i="1"/>
  <c r="O138" i="1"/>
  <c r="E191" i="1"/>
  <c r="E186" i="1"/>
  <c r="C170" i="1"/>
  <c r="C171" i="1" s="1"/>
  <c r="C192" i="1" s="1"/>
  <c r="M187" i="1"/>
  <c r="L190" i="1"/>
  <c r="F191" i="1"/>
  <c r="N186" i="1"/>
  <c r="N171" i="1"/>
  <c r="N192" i="1" s="1"/>
  <c r="F171" i="1"/>
  <c r="F173" i="1" s="1"/>
  <c r="M190" i="1"/>
  <c r="M184" i="1"/>
  <c r="E183" i="1"/>
  <c r="E180" i="1"/>
  <c r="L178" i="1"/>
  <c r="H171" i="1"/>
  <c r="H192" i="1" s="1"/>
  <c r="N181" i="1"/>
  <c r="M191" i="1"/>
  <c r="F188" i="1"/>
  <c r="M186" i="1"/>
  <c r="F184" i="1"/>
  <c r="M181" i="1"/>
  <c r="F183" i="1"/>
  <c r="L181" i="1"/>
  <c r="F180" i="1"/>
  <c r="M178" i="1"/>
  <c r="M183" i="1"/>
  <c r="N179" i="1"/>
  <c r="I171" i="1"/>
  <c r="I192" i="1" s="1"/>
  <c r="F181" i="1"/>
  <c r="M179" i="1"/>
  <c r="O169" i="1"/>
  <c r="L179" i="1"/>
  <c r="K192" i="1"/>
  <c r="K173" i="1"/>
  <c r="I173" i="1"/>
  <c r="L192" i="1"/>
  <c r="L173" i="1"/>
  <c r="G192" i="1"/>
  <c r="G173" i="1"/>
  <c r="N173" i="1"/>
  <c r="H173" i="1"/>
  <c r="J188" i="1"/>
  <c r="I187" i="1"/>
  <c r="I181" i="1"/>
  <c r="J191" i="1"/>
  <c r="J183" i="1"/>
  <c r="I178" i="1"/>
  <c r="I184" i="1"/>
  <c r="I180" i="1"/>
  <c r="J179" i="1"/>
  <c r="N182" i="1"/>
  <c r="J181" i="1"/>
  <c r="M182" i="1"/>
  <c r="F178" i="1"/>
  <c r="O14" i="1"/>
  <c r="J182" i="1"/>
  <c r="I182" i="1"/>
  <c r="E192" i="1"/>
  <c r="E173" i="1"/>
  <c r="J184" i="1"/>
  <c r="J186" i="1"/>
  <c r="J180" i="1"/>
  <c r="I190" i="1"/>
  <c r="O176" i="1"/>
  <c r="O180" i="1" s="1"/>
  <c r="O167" i="1"/>
  <c r="P11" i="1"/>
  <c r="O4" i="1"/>
  <c r="P4" i="1" s="1"/>
  <c r="F182" i="1"/>
  <c r="I179" i="1"/>
  <c r="E182" i="1"/>
  <c r="N178" i="1"/>
  <c r="J178" i="1"/>
  <c r="M192" i="1"/>
  <c r="M173" i="1"/>
  <c r="P14" i="1"/>
  <c r="J173" i="1" l="1"/>
  <c r="F192" i="1"/>
  <c r="C173" i="1"/>
  <c r="D173" i="1"/>
  <c r="P138" i="1"/>
  <c r="O170" i="1"/>
  <c r="O171" i="1" s="1"/>
  <c r="O183" i="1"/>
  <c r="O190" i="1"/>
  <c r="O181" i="1"/>
  <c r="O185" i="1"/>
  <c r="O186" i="1"/>
  <c r="O177" i="1"/>
  <c r="O179" i="1"/>
  <c r="O187" i="1"/>
  <c r="O178" i="1"/>
  <c r="O188" i="1"/>
  <c r="O191" i="1"/>
  <c r="O184" i="1"/>
  <c r="O182" i="1"/>
  <c r="O189" i="1" l="1"/>
  <c r="O192" i="1"/>
  <c r="O173" i="1"/>
  <c r="O193" i="1" l="1"/>
</calcChain>
</file>

<file path=xl/comments1.xml><?xml version="1.0" encoding="utf-8"?>
<comments xmlns="http://schemas.openxmlformats.org/spreadsheetml/2006/main">
  <authors>
    <author>paulof2008_00</author>
  </authors>
  <commentList>
    <comment ref="C12" authorId="0" shapeId="0">
      <text>
        <r>
          <rPr>
            <sz val="9"/>
            <color indexed="81"/>
            <rFont val="Segoe UI"/>
            <family val="2"/>
          </rPr>
          <t xml:space="preserve">Digitar aqui o saldo inicial do extrato bancário
</t>
        </r>
      </text>
    </comment>
    <comment ref="C172" authorId="0" shapeId="0">
      <text>
        <r>
          <rPr>
            <sz val="9"/>
            <color indexed="81"/>
            <rFont val="Segoe UI"/>
            <family val="2"/>
          </rPr>
          <t xml:space="preserve">Digitar aqui o saldo final do extrato bancário
</t>
        </r>
      </text>
    </comment>
  </commentList>
</comments>
</file>

<file path=xl/sharedStrings.xml><?xml version="1.0" encoding="utf-8"?>
<sst xmlns="http://schemas.openxmlformats.org/spreadsheetml/2006/main" count="166" uniqueCount="124">
  <si>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</si>
  <si>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</si>
  <si>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</si>
  <si>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</si>
  <si>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</si>
  <si>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</si>
  <si>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</si>
  <si>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</si>
  <si>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</si>
  <si>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</si>
  <si>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</si>
  <si>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</si>
  <si>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</si>
  <si>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Orçamento</t>
  </si>
  <si>
    <t>TOTAL RECEITAS</t>
  </si>
  <si>
    <t>Salários</t>
  </si>
  <si>
    <t>13º. Salário</t>
  </si>
  <si>
    <t>Férias</t>
  </si>
  <si>
    <t>Gratificações/IRRF</t>
  </si>
  <si>
    <t>Diárias</t>
  </si>
  <si>
    <t>Outros</t>
  </si>
  <si>
    <t>Sub Total</t>
  </si>
  <si>
    <t>Saldo Anterior Banco</t>
  </si>
  <si>
    <t>TOTAL DESPESAS</t>
  </si>
  <si>
    <t>HABITAÇÃO</t>
  </si>
  <si>
    <t>Aluguel/Condomínio</t>
  </si>
  <si>
    <t>Agua/Gas</t>
  </si>
  <si>
    <t>IPTU</t>
  </si>
  <si>
    <t>Segurança</t>
  </si>
  <si>
    <t>Supermercado</t>
  </si>
  <si>
    <t>Assinatura TV Cabo</t>
  </si>
  <si>
    <t>Seguro Residencial</t>
  </si>
  <si>
    <t>Manut/Aquis. Eletrodomesticos</t>
  </si>
  <si>
    <t>SAÚDE</t>
  </si>
  <si>
    <t>Plano de Saúde</t>
  </si>
  <si>
    <t>Médico</t>
  </si>
  <si>
    <t>Dentista</t>
  </si>
  <si>
    <t>Medicamentos</t>
  </si>
  <si>
    <t>MANUT./REFORMA DA CASA</t>
  </si>
  <si>
    <t>Pintura</t>
  </si>
  <si>
    <t>Reforma</t>
  </si>
  <si>
    <t>Mão-de-obra</t>
  </si>
  <si>
    <t>Jardim</t>
  </si>
  <si>
    <t>Manutenções Gerais(Elet/Hidr)</t>
  </si>
  <si>
    <t>CULTURAIS</t>
  </si>
  <si>
    <t>Universidade/Especialização</t>
  </si>
  <si>
    <t>Livros</t>
  </si>
  <si>
    <t>Revistas</t>
  </si>
  <si>
    <t>Site</t>
  </si>
  <si>
    <t>Cursos</t>
  </si>
  <si>
    <t>PARCELA DÍVIDAS</t>
  </si>
  <si>
    <t>Empréstimos Bancários</t>
  </si>
  <si>
    <t>Prestação Casa Própria</t>
  </si>
  <si>
    <t>Prestação Terreno</t>
  </si>
  <si>
    <t>Outros Empréstimos</t>
  </si>
  <si>
    <t>Prestação Carro</t>
  </si>
  <si>
    <t>AUTOMÓVEL</t>
  </si>
  <si>
    <t>Estacionamento</t>
  </si>
  <si>
    <t>Seguro</t>
  </si>
  <si>
    <t>Combustível</t>
  </si>
  <si>
    <t>Lavagens</t>
  </si>
  <si>
    <t>IPVA/Seguro/Licenciamento</t>
  </si>
  <si>
    <t>Mecânica</t>
  </si>
  <si>
    <t>Óleo/ Água/Filtro</t>
  </si>
  <si>
    <t>Som</t>
  </si>
  <si>
    <t>Pneus</t>
  </si>
  <si>
    <t>Peças</t>
  </si>
  <si>
    <t>DESPESAS PESSOAIS</t>
  </si>
  <si>
    <t>Cosméticos</t>
  </si>
  <si>
    <t>Cabelo/Unha</t>
  </si>
  <si>
    <t>Roupas</t>
  </si>
  <si>
    <t>Calçados</t>
  </si>
  <si>
    <t>Perfumes</t>
  </si>
  <si>
    <t>Academia</t>
  </si>
  <si>
    <t>Telefone Celular</t>
  </si>
  <si>
    <t>Seguro Vida</t>
  </si>
  <si>
    <t>Igreja</t>
  </si>
  <si>
    <t>LAZER</t>
  </si>
  <si>
    <t>Restaurantes</t>
  </si>
  <si>
    <t>Esportes</t>
  </si>
  <si>
    <t>Presentes</t>
  </si>
  <si>
    <t>Loterias</t>
  </si>
  <si>
    <t>Lanches</t>
  </si>
  <si>
    <t>Festa de Aniversário/Presentes</t>
  </si>
  <si>
    <t>Passeios/Viagens</t>
  </si>
  <si>
    <t xml:space="preserve">Outros </t>
  </si>
  <si>
    <t>BANCÁRIAS</t>
  </si>
  <si>
    <t>Juros</t>
  </si>
  <si>
    <t>Taxas</t>
  </si>
  <si>
    <t>IOF</t>
  </si>
  <si>
    <t>CARTÕES DE CRÉDITO</t>
  </si>
  <si>
    <t>OUTRAS DESPESAS</t>
  </si>
  <si>
    <t>DEPENDENTES</t>
  </si>
  <si>
    <t>Escola/Faculdade</t>
  </si>
  <si>
    <t>Mesada</t>
  </si>
  <si>
    <t>Material escolar/Uniforme</t>
  </si>
  <si>
    <t>Cabelo</t>
  </si>
  <si>
    <t xml:space="preserve">Aniversário </t>
  </si>
  <si>
    <t>Celular</t>
  </si>
  <si>
    <t>Brinquedos/DVD/Cinema</t>
  </si>
  <si>
    <t>Saúde/Medicamentos</t>
  </si>
  <si>
    <t>INVESTIMENTO FINANCEIRO</t>
  </si>
  <si>
    <t>FILHOS</t>
  </si>
  <si>
    <t>INVESTIMENTOS BENS</t>
  </si>
  <si>
    <t>Imóveis</t>
  </si>
  <si>
    <t>Náutica</t>
  </si>
  <si>
    <t>Móveis</t>
  </si>
  <si>
    <t>Eletrodomésticos</t>
  </si>
  <si>
    <t>TOTAIS</t>
  </si>
  <si>
    <t>Rendimentos</t>
  </si>
  <si>
    <t>Gastos</t>
  </si>
  <si>
    <t>Investimentos</t>
  </si>
  <si>
    <t>Saldo do Mês</t>
  </si>
  <si>
    <t>Saldo Banco</t>
  </si>
  <si>
    <t>PERCENTUAL GASTOS</t>
  </si>
  <si>
    <t>l</t>
  </si>
  <si>
    <t>Anuidades conselhos regionais</t>
  </si>
  <si>
    <t>OUTROS</t>
  </si>
  <si>
    <t xml:space="preserve"> </t>
  </si>
  <si>
    <t>Automóveis</t>
  </si>
  <si>
    <t>Vestuário/Calçados</t>
  </si>
  <si>
    <t>Material de lazer</t>
  </si>
  <si>
    <t>Energia</t>
  </si>
  <si>
    <t>Internet e telefone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</si>
</sst>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_);[Red]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rgb="FF00B0F0"/>
      <name val="Arial"/>
      <family val="2"/>
    </font>
    <font>
      <b/>
      <i/>
      <sz val="20"/>
      <name val="Arial"/>
      <family val="2"/>
    </font>
    <font>
      <b/>
      <sz val="20"/>
      <color rgb="FF00B0F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20"/>
      <color rgb="FF0070C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theme="0" tint="-4.9989318521683403E-2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7" fillId="2" borderId="1" xfId="1" applyFont="1" applyFill="1" applyBorder="1"/>
    <xf numFmtId="0" fontId="7" fillId="3" borderId="2" xfId="1" applyFont="1" applyFill="1" applyBorder="1"/>
    <xf numFmtId="164" fontId="7" fillId="3" borderId="2" xfId="1" applyNumberFormat="1" applyFont="1" applyFill="1" applyBorder="1"/>
    <xf numFmtId="43" fontId="0" fillId="2" borderId="0" xfId="0" applyNumberFormat="1" applyFill="1"/>
    <xf numFmtId="0" fontId="8" fillId="0" borderId="0" xfId="0" applyFont="1"/>
    <xf numFmtId="0" fontId="0" fillId="2" borderId="4" xfId="0" applyFill="1" applyBorder="1"/>
    <xf numFmtId="0" fontId="0" fillId="0" borderId="5" xfId="0" applyBorder="1"/>
    <xf numFmtId="164" fontId="0" fillId="0" borderId="5" xfId="0" applyNumberFormat="1" applyBorder="1" applyProtection="1">
      <protection locked="0"/>
    </xf>
    <xf numFmtId="164" fontId="5" fillId="3" borderId="6" xfId="0" applyNumberFormat="1" applyFont="1" applyFill="1" applyBorder="1"/>
    <xf numFmtId="0" fontId="0" fillId="0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 applyProtection="1">
      <protection locked="0"/>
    </xf>
    <xf numFmtId="0" fontId="0" fillId="2" borderId="7" xfId="0" applyFill="1" applyBorder="1"/>
    <xf numFmtId="0" fontId="0" fillId="3" borderId="8" xfId="0" applyFill="1" applyBorder="1"/>
    <xf numFmtId="164" fontId="0" fillId="3" borderId="8" xfId="0" applyNumberFormat="1" applyFill="1" applyBorder="1" applyProtection="1">
      <protection locked="0"/>
    </xf>
    <xf numFmtId="164" fontId="5" fillId="3" borderId="9" xfId="0" applyNumberFormat="1" applyFont="1" applyFill="1" applyBorder="1"/>
    <xf numFmtId="164" fontId="0" fillId="2" borderId="0" xfId="0" applyNumberFormat="1" applyFill="1"/>
    <xf numFmtId="164" fontId="9" fillId="2" borderId="0" xfId="0" applyNumberFormat="1" applyFont="1" applyFill="1"/>
    <xf numFmtId="0" fontId="5" fillId="2" borderId="10" xfId="1" applyFill="1" applyBorder="1"/>
    <xf numFmtId="0" fontId="7" fillId="5" borderId="11" xfId="1" applyFont="1" applyFill="1" applyBorder="1"/>
    <xf numFmtId="164" fontId="5" fillId="5" borderId="11" xfId="1" applyNumberFormat="1" applyFill="1" applyBorder="1"/>
    <xf numFmtId="0" fontId="5" fillId="6" borderId="11" xfId="1" applyFont="1" applyFill="1" applyBorder="1"/>
    <xf numFmtId="164" fontId="5" fillId="6" borderId="11" xfId="1" applyNumberFormat="1" applyFill="1" applyBorder="1"/>
    <xf numFmtId="164" fontId="5" fillId="6" borderId="12" xfId="1" applyNumberFormat="1" applyFill="1" applyBorder="1"/>
    <xf numFmtId="0" fontId="9" fillId="0" borderId="5" xfId="0" applyFont="1" applyBorder="1"/>
    <xf numFmtId="164" fontId="5" fillId="6" borderId="6" xfId="0" applyNumberFormat="1" applyFont="1" applyFill="1" applyBorder="1"/>
    <xf numFmtId="43" fontId="0" fillId="7" borderId="0" xfId="0" applyNumberFormat="1" applyFill="1"/>
    <xf numFmtId="0" fontId="9" fillId="0" borderId="8" xfId="0" applyFont="1" applyBorder="1"/>
    <xf numFmtId="164" fontId="0" fillId="0" borderId="8" xfId="0" applyNumberFormat="1" applyBorder="1" applyProtection="1">
      <protection locked="0"/>
    </xf>
    <xf numFmtId="164" fontId="5" fillId="6" borderId="9" xfId="0" applyNumberFormat="1" applyFont="1" applyFill="1" applyBorder="1"/>
    <xf numFmtId="0" fontId="0" fillId="0" borderId="8" xfId="0" applyBorder="1"/>
    <xf numFmtId="0" fontId="5" fillId="6" borderId="10" xfId="1" applyFont="1" applyFill="1" applyBorder="1"/>
    <xf numFmtId="0" fontId="5" fillId="2" borderId="10" xfId="1" applyFont="1" applyFill="1" applyBorder="1"/>
    <xf numFmtId="0" fontId="7" fillId="6" borderId="11" xfId="1" applyFont="1" applyFill="1" applyBorder="1"/>
    <xf numFmtId="0" fontId="0" fillId="2" borderId="0" xfId="0" applyFill="1" applyBorder="1"/>
    <xf numFmtId="164" fontId="0" fillId="2" borderId="0" xfId="0" applyNumberFormat="1" applyFill="1" applyBorder="1" applyProtection="1">
      <protection locked="0"/>
    </xf>
    <xf numFmtId="164" fontId="5" fillId="2" borderId="0" xfId="0" applyNumberFormat="1" applyFont="1" applyFill="1" applyBorder="1"/>
    <xf numFmtId="39" fontId="0" fillId="0" borderId="5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164" fontId="9" fillId="2" borderId="0" xfId="0" applyNumberFormat="1" applyFont="1" applyFill="1" applyBorder="1" applyProtection="1">
      <protection locked="0"/>
    </xf>
    <xf numFmtId="164" fontId="0" fillId="2" borderId="0" xfId="0" applyNumberFormat="1" applyFill="1" applyBorder="1"/>
    <xf numFmtId="164" fontId="9" fillId="2" borderId="0" xfId="0" applyNumberFormat="1" applyFont="1" applyFill="1" applyBorder="1"/>
    <xf numFmtId="0" fontId="0" fillId="0" borderId="13" xfId="0" applyBorder="1"/>
    <xf numFmtId="0" fontId="0" fillId="0" borderId="7" xfId="0" applyBorder="1"/>
    <xf numFmtId="164" fontId="0" fillId="0" borderId="5" xfId="0" applyNumberFormat="1" applyBorder="1" applyAlignment="1" applyProtection="1">
      <protection locked="0"/>
    </xf>
    <xf numFmtId="39" fontId="0" fillId="0" borderId="5" xfId="0" applyNumberFormat="1" applyBorder="1" applyAlignment="1" applyProtection="1">
      <alignment horizontal="right"/>
      <protection locked="0"/>
    </xf>
    <xf numFmtId="0" fontId="9" fillId="2" borderId="0" xfId="0" applyFont="1" applyFill="1"/>
    <xf numFmtId="0" fontId="10" fillId="6" borderId="11" xfId="1" applyFont="1" applyFill="1" applyBorder="1"/>
    <xf numFmtId="164" fontId="5" fillId="8" borderId="0" xfId="0" applyNumberFormat="1" applyFont="1" applyFill="1" applyBorder="1"/>
    <xf numFmtId="0" fontId="11" fillId="2" borderId="0" xfId="0" applyFont="1" applyFill="1" applyAlignment="1">
      <alignment horizontal="centerContinuous" vertical="center"/>
    </xf>
    <xf numFmtId="43" fontId="12" fillId="2" borderId="0" xfId="2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5" fillId="3" borderId="11" xfId="1" applyFont="1" applyFill="1" applyBorder="1"/>
    <xf numFmtId="164" fontId="5" fillId="3" borderId="11" xfId="1" applyNumberFormat="1" applyFill="1" applyBorder="1"/>
    <xf numFmtId="0" fontId="5" fillId="2" borderId="4" xfId="1" applyFont="1" applyFill="1" applyBorder="1"/>
    <xf numFmtId="0" fontId="9" fillId="9" borderId="0" xfId="1" applyFont="1" applyFill="1" applyBorder="1"/>
    <xf numFmtId="164" fontId="9" fillId="9" borderId="0" xfId="1" applyNumberFormat="1" applyFont="1" applyFill="1" applyBorder="1"/>
    <xf numFmtId="0" fontId="7" fillId="9" borderId="5" xfId="0" applyFont="1" applyFill="1" applyBorder="1"/>
    <xf numFmtId="164" fontId="7" fillId="9" borderId="0" xfId="0" applyNumberFormat="1" applyFont="1" applyFill="1" applyBorder="1" applyProtection="1">
      <protection locked="0"/>
    </xf>
    <xf numFmtId="0" fontId="7" fillId="9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164" fontId="5" fillId="3" borderId="12" xfId="1" applyNumberFormat="1" applyFill="1" applyBorder="1"/>
    <xf numFmtId="0" fontId="0" fillId="7" borderId="0" xfId="0" applyFill="1"/>
    <xf numFmtId="0" fontId="8" fillId="2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2" borderId="14" xfId="0" applyFont="1" applyFill="1" applyBorder="1"/>
    <xf numFmtId="0" fontId="10" fillId="3" borderId="15" xfId="0" applyFont="1" applyFill="1" applyBorder="1"/>
    <xf numFmtId="165" fontId="0" fillId="0" borderId="15" xfId="0" applyNumberFormat="1" applyBorder="1"/>
    <xf numFmtId="165" fontId="5" fillId="3" borderId="16" xfId="0" applyNumberFormat="1" applyFont="1" applyFill="1" applyBorder="1"/>
    <xf numFmtId="165" fontId="0" fillId="7" borderId="0" xfId="0" applyNumberFormat="1" applyFill="1" applyBorder="1"/>
    <xf numFmtId="0" fontId="8" fillId="2" borderId="17" xfId="0" applyFont="1" applyFill="1" applyBorder="1"/>
    <xf numFmtId="0" fontId="10" fillId="3" borderId="18" xfId="0" applyFont="1" applyFill="1" applyBorder="1"/>
    <xf numFmtId="165" fontId="0" fillId="0" borderId="18" xfId="0" applyNumberFormat="1" applyBorder="1"/>
    <xf numFmtId="165" fontId="5" fillId="3" borderId="19" xfId="0" applyNumberFormat="1" applyFont="1" applyFill="1" applyBorder="1"/>
    <xf numFmtId="0" fontId="8" fillId="2" borderId="20" xfId="0" applyFont="1" applyFill="1" applyBorder="1"/>
    <xf numFmtId="0" fontId="10" fillId="3" borderId="21" xfId="0" applyFont="1" applyFill="1" applyBorder="1"/>
    <xf numFmtId="165" fontId="0" fillId="0" borderId="21" xfId="0" applyNumberFormat="1" applyBorder="1"/>
    <xf numFmtId="165" fontId="0" fillId="3" borderId="22" xfId="0" applyNumberFormat="1" applyFill="1" applyBorder="1"/>
    <xf numFmtId="165" fontId="0" fillId="2" borderId="0" xfId="0" applyNumberFormat="1" applyFill="1"/>
    <xf numFmtId="165" fontId="0" fillId="7" borderId="23" xfId="0" applyNumberFormat="1" applyFill="1" applyBorder="1"/>
    <xf numFmtId="0" fontId="8" fillId="2" borderId="24" xfId="0" applyFont="1" applyFill="1" applyBorder="1"/>
    <xf numFmtId="0" fontId="10" fillId="3" borderId="25" xfId="0" applyFont="1" applyFill="1" applyBorder="1"/>
    <xf numFmtId="165" fontId="0" fillId="0" borderId="25" xfId="0" applyNumberFormat="1" applyBorder="1"/>
    <xf numFmtId="165" fontId="5" fillId="3" borderId="26" xfId="0" applyNumberFormat="1" applyFont="1" applyFill="1" applyBorder="1"/>
    <xf numFmtId="0" fontId="0" fillId="7" borderId="0" xfId="0" applyFill="1" applyAlignment="1">
      <alignment vertical="center"/>
    </xf>
    <xf numFmtId="0" fontId="10" fillId="3" borderId="0" xfId="0" applyFont="1" applyFill="1" applyBorder="1"/>
    <xf numFmtId="0" fontId="14" fillId="0" borderId="27" xfId="0" applyFont="1" applyBorder="1"/>
    <xf numFmtId="164" fontId="7" fillId="0" borderId="28" xfId="0" applyNumberFormat="1" applyFont="1" applyBorder="1"/>
    <xf numFmtId="43" fontId="7" fillId="0" borderId="29" xfId="2" applyFont="1" applyBorder="1"/>
    <xf numFmtId="0" fontId="15" fillId="0" borderId="30" xfId="0" applyFont="1" applyBorder="1"/>
    <xf numFmtId="10" fontId="0" fillId="0" borderId="31" xfId="3" applyNumberFormat="1" applyFont="1" applyBorder="1"/>
    <xf numFmtId="10" fontId="0" fillId="0" borderId="32" xfId="3" applyNumberFormat="1" applyFont="1" applyBorder="1"/>
    <xf numFmtId="0" fontId="15" fillId="0" borderId="33" xfId="0" applyFont="1" applyBorder="1"/>
    <xf numFmtId="10" fontId="0" fillId="0" borderId="34" xfId="3" applyNumberFormat="1" applyFont="1" applyBorder="1"/>
    <xf numFmtId="10" fontId="0" fillId="0" borderId="35" xfId="3" applyNumberFormat="1" applyFont="1" applyBorder="1"/>
    <xf numFmtId="0" fontId="15" fillId="0" borderId="36" xfId="0" applyFont="1" applyBorder="1"/>
    <xf numFmtId="10" fontId="0" fillId="0" borderId="37" xfId="3" applyNumberFormat="1" applyFont="1" applyBorder="1"/>
    <xf numFmtId="10" fontId="0" fillId="0" borderId="38" xfId="3" applyNumberFormat="1" applyFont="1" applyBorder="1"/>
    <xf numFmtId="0" fontId="7" fillId="2" borderId="0" xfId="0" applyFont="1" applyFill="1"/>
    <xf numFmtId="0" fontId="7" fillId="0" borderId="27" xfId="0" applyFont="1" applyBorder="1"/>
    <xf numFmtId="10" fontId="7" fillId="0" borderId="28" xfId="0" applyNumberFormat="1" applyFont="1" applyBorder="1"/>
    <xf numFmtId="10" fontId="7" fillId="0" borderId="29" xfId="0" applyNumberFormat="1" applyFont="1" applyBorder="1"/>
    <xf numFmtId="0" fontId="7" fillId="0" borderId="0" xfId="0" applyFont="1"/>
    <xf numFmtId="0" fontId="15" fillId="0" borderId="39" xfId="0" applyFont="1" applyBorder="1"/>
    <xf numFmtId="9" fontId="0" fillId="0" borderId="40" xfId="3" applyFont="1" applyBorder="1"/>
    <xf numFmtId="10" fontId="0" fillId="0" borderId="41" xfId="3" applyNumberFormat="1" applyFont="1" applyBorder="1"/>
    <xf numFmtId="0" fontId="7" fillId="2" borderId="1" xfId="0" applyFont="1" applyFill="1" applyBorder="1"/>
    <xf numFmtId="0" fontId="14" fillId="0" borderId="2" xfId="0" applyFont="1" applyBorder="1"/>
    <xf numFmtId="9" fontId="7" fillId="0" borderId="2" xfId="3" applyFont="1" applyBorder="1"/>
    <xf numFmtId="9" fontId="7" fillId="0" borderId="3" xfId="3" applyFont="1" applyBorder="1"/>
    <xf numFmtId="0" fontId="7" fillId="2" borderId="0" xfId="0" applyFont="1" applyFill="1" applyBorder="1"/>
    <xf numFmtId="0" fontId="14" fillId="2" borderId="0" xfId="0" applyFont="1" applyFill="1" applyBorder="1"/>
    <xf numFmtId="9" fontId="7" fillId="2" borderId="0" xfId="3" applyFont="1" applyFill="1" applyBorder="1"/>
    <xf numFmtId="10" fontId="0" fillId="2" borderId="0" xfId="0" applyNumberFormat="1" applyFill="1" applyBorder="1"/>
    <xf numFmtId="0" fontId="0" fillId="2" borderId="0" xfId="0" quotePrefix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NívelLinha_1" xfId="1" builtinId="1" iLevel="0"/>
    <cellStyle name="Normal" xfId="0" builtinId="0"/>
    <cellStyle name="Porcentagem" xfId="3" builtinId="5"/>
    <cellStyle name="Vírgula" xfId="2" builtinId="3"/>
  </cellStyles>
  <dxfs count="3"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95"/>
  <sheetViews>
    <sheetView tabSelected="1" topLeftCell="B1" workbookViewId="0">
      <selection activeCell="C6" sqref="C6"/>
    </sheetView>
  </sheetViews>
  <sheetFormatPr defaultColWidth="11.42578125" defaultRowHeight="15" outlineLevelRow="1" x14ac:dyDescent="0.25"/>
  <cols>
    <col min="1" max="1" width="1.85546875" style="4" customWidth="1"/>
    <col min="2" max="2" width="26.140625" customWidth="1"/>
    <col min="3" max="3" width="15" customWidth="1"/>
    <col min="4" max="4" width="13.42578125" bestFit="1" customWidth="1"/>
    <col min="5" max="5" width="12.85546875" bestFit="1" customWidth="1"/>
    <col min="6" max="6" width="13.42578125" customWidth="1"/>
    <col min="7" max="7" width="14.140625" bestFit="1" customWidth="1"/>
    <col min="8" max="15" width="12.85546875" bestFit="1" customWidth="1"/>
    <col min="16" max="16" width="11.28515625" style="4" bestFit="1" customWidth="1"/>
    <col min="17" max="17" width="3.7109375" style="4" customWidth="1"/>
    <col min="18" max="21" width="11.42578125" style="4"/>
    <col min="22" max="22" width="0.140625" customWidth="1"/>
    <col min="257" max="257" width="1.85546875" customWidth="1"/>
    <col min="258" max="258" width="26.140625" customWidth="1"/>
    <col min="259" max="259" width="15" customWidth="1"/>
    <col min="260" max="260" width="13.42578125" bestFit="1" customWidth="1"/>
    <col min="261" max="261" width="12.85546875" bestFit="1" customWidth="1"/>
    <col min="262" max="262" width="13.42578125" customWidth="1"/>
    <col min="263" max="263" width="14.140625" bestFit="1" customWidth="1"/>
    <col min="264" max="271" width="12.85546875" bestFit="1" customWidth="1"/>
    <col min="272" max="272" width="11.28515625" bestFit="1" customWidth="1"/>
    <col min="273" max="273" width="3.7109375" customWidth="1"/>
    <col min="278" max="278" width="0.140625" customWidth="1"/>
    <col min="513" max="513" width="1.85546875" customWidth="1"/>
    <col min="514" max="514" width="26.140625" customWidth="1"/>
    <col min="515" max="515" width="15" customWidth="1"/>
    <col min="516" max="516" width="13.42578125" bestFit="1" customWidth="1"/>
    <col min="517" max="517" width="12.85546875" bestFit="1" customWidth="1"/>
    <col min="518" max="518" width="13.42578125" customWidth="1"/>
    <col min="519" max="519" width="14.140625" bestFit="1" customWidth="1"/>
    <col min="520" max="527" width="12.85546875" bestFit="1" customWidth="1"/>
    <col min="528" max="528" width="11.28515625" bestFit="1" customWidth="1"/>
    <col min="529" max="529" width="3.7109375" customWidth="1"/>
    <col min="534" max="534" width="0.140625" customWidth="1"/>
    <col min="769" max="769" width="1.85546875" customWidth="1"/>
    <col min="770" max="770" width="26.140625" customWidth="1"/>
    <col min="771" max="771" width="15" customWidth="1"/>
    <col min="772" max="772" width="13.42578125" bestFit="1" customWidth="1"/>
    <col min="773" max="773" width="12.85546875" bestFit="1" customWidth="1"/>
    <col min="774" max="774" width="13.42578125" customWidth="1"/>
    <col min="775" max="775" width="14.140625" bestFit="1" customWidth="1"/>
    <col min="776" max="783" width="12.85546875" bestFit="1" customWidth="1"/>
    <col min="784" max="784" width="11.28515625" bestFit="1" customWidth="1"/>
    <col min="785" max="785" width="3.7109375" customWidth="1"/>
    <col min="790" max="790" width="0.140625" customWidth="1"/>
    <col min="1025" max="1025" width="1.85546875" customWidth="1"/>
    <col min="1026" max="1026" width="26.140625" customWidth="1"/>
    <col min="1027" max="1027" width="15" customWidth="1"/>
    <col min="1028" max="1028" width="13.42578125" bestFit="1" customWidth="1"/>
    <col min="1029" max="1029" width="12.85546875" bestFit="1" customWidth="1"/>
    <col min="1030" max="1030" width="13.42578125" customWidth="1"/>
    <col min="1031" max="1031" width="14.140625" bestFit="1" customWidth="1"/>
    <col min="1032" max="1039" width="12.85546875" bestFit="1" customWidth="1"/>
    <col min="1040" max="1040" width="11.28515625" bestFit="1" customWidth="1"/>
    <col min="1041" max="1041" width="3.7109375" customWidth="1"/>
    <col min="1046" max="1046" width="0.140625" customWidth="1"/>
    <col min="1281" max="1281" width="1.85546875" customWidth="1"/>
    <col min="1282" max="1282" width="26.140625" customWidth="1"/>
    <col min="1283" max="1283" width="15" customWidth="1"/>
    <col min="1284" max="1284" width="13.42578125" bestFit="1" customWidth="1"/>
    <col min="1285" max="1285" width="12.85546875" bestFit="1" customWidth="1"/>
    <col min="1286" max="1286" width="13.42578125" customWidth="1"/>
    <col min="1287" max="1287" width="14.140625" bestFit="1" customWidth="1"/>
    <col min="1288" max="1295" width="12.85546875" bestFit="1" customWidth="1"/>
    <col min="1296" max="1296" width="11.28515625" bestFit="1" customWidth="1"/>
    <col min="1297" max="1297" width="3.7109375" customWidth="1"/>
    <col min="1302" max="1302" width="0.140625" customWidth="1"/>
    <col min="1537" max="1537" width="1.85546875" customWidth="1"/>
    <col min="1538" max="1538" width="26.140625" customWidth="1"/>
    <col min="1539" max="1539" width="15" customWidth="1"/>
    <col min="1540" max="1540" width="13.42578125" bestFit="1" customWidth="1"/>
    <col min="1541" max="1541" width="12.85546875" bestFit="1" customWidth="1"/>
    <col min="1542" max="1542" width="13.42578125" customWidth="1"/>
    <col min="1543" max="1543" width="14.140625" bestFit="1" customWidth="1"/>
    <col min="1544" max="1551" width="12.85546875" bestFit="1" customWidth="1"/>
    <col min="1552" max="1552" width="11.28515625" bestFit="1" customWidth="1"/>
    <col min="1553" max="1553" width="3.7109375" customWidth="1"/>
    <col min="1558" max="1558" width="0.140625" customWidth="1"/>
    <col min="1793" max="1793" width="1.85546875" customWidth="1"/>
    <col min="1794" max="1794" width="26.140625" customWidth="1"/>
    <col min="1795" max="1795" width="15" customWidth="1"/>
    <col min="1796" max="1796" width="13.42578125" bestFit="1" customWidth="1"/>
    <col min="1797" max="1797" width="12.85546875" bestFit="1" customWidth="1"/>
    <col min="1798" max="1798" width="13.42578125" customWidth="1"/>
    <col min="1799" max="1799" width="14.140625" bestFit="1" customWidth="1"/>
    <col min="1800" max="1807" width="12.85546875" bestFit="1" customWidth="1"/>
    <col min="1808" max="1808" width="11.28515625" bestFit="1" customWidth="1"/>
    <col min="1809" max="1809" width="3.7109375" customWidth="1"/>
    <col min="1814" max="1814" width="0.140625" customWidth="1"/>
    <col min="2049" max="2049" width="1.85546875" customWidth="1"/>
    <col min="2050" max="2050" width="26.140625" customWidth="1"/>
    <col min="2051" max="2051" width="15" customWidth="1"/>
    <col min="2052" max="2052" width="13.42578125" bestFit="1" customWidth="1"/>
    <col min="2053" max="2053" width="12.85546875" bestFit="1" customWidth="1"/>
    <col min="2054" max="2054" width="13.42578125" customWidth="1"/>
    <col min="2055" max="2055" width="14.140625" bestFit="1" customWidth="1"/>
    <col min="2056" max="2063" width="12.85546875" bestFit="1" customWidth="1"/>
    <col min="2064" max="2064" width="11.28515625" bestFit="1" customWidth="1"/>
    <col min="2065" max="2065" width="3.7109375" customWidth="1"/>
    <col min="2070" max="2070" width="0.140625" customWidth="1"/>
    <col min="2305" max="2305" width="1.85546875" customWidth="1"/>
    <col min="2306" max="2306" width="26.140625" customWidth="1"/>
    <col min="2307" max="2307" width="15" customWidth="1"/>
    <col min="2308" max="2308" width="13.42578125" bestFit="1" customWidth="1"/>
    <col min="2309" max="2309" width="12.85546875" bestFit="1" customWidth="1"/>
    <col min="2310" max="2310" width="13.42578125" customWidth="1"/>
    <col min="2311" max="2311" width="14.140625" bestFit="1" customWidth="1"/>
    <col min="2312" max="2319" width="12.85546875" bestFit="1" customWidth="1"/>
    <col min="2320" max="2320" width="11.28515625" bestFit="1" customWidth="1"/>
    <col min="2321" max="2321" width="3.7109375" customWidth="1"/>
    <col min="2326" max="2326" width="0.140625" customWidth="1"/>
    <col min="2561" max="2561" width="1.85546875" customWidth="1"/>
    <col min="2562" max="2562" width="26.140625" customWidth="1"/>
    <col min="2563" max="2563" width="15" customWidth="1"/>
    <col min="2564" max="2564" width="13.42578125" bestFit="1" customWidth="1"/>
    <col min="2565" max="2565" width="12.85546875" bestFit="1" customWidth="1"/>
    <col min="2566" max="2566" width="13.42578125" customWidth="1"/>
    <col min="2567" max="2567" width="14.140625" bestFit="1" customWidth="1"/>
    <col min="2568" max="2575" width="12.85546875" bestFit="1" customWidth="1"/>
    <col min="2576" max="2576" width="11.28515625" bestFit="1" customWidth="1"/>
    <col min="2577" max="2577" width="3.7109375" customWidth="1"/>
    <col min="2582" max="2582" width="0.140625" customWidth="1"/>
    <col min="2817" max="2817" width="1.85546875" customWidth="1"/>
    <col min="2818" max="2818" width="26.140625" customWidth="1"/>
    <col min="2819" max="2819" width="15" customWidth="1"/>
    <col min="2820" max="2820" width="13.42578125" bestFit="1" customWidth="1"/>
    <col min="2821" max="2821" width="12.85546875" bestFit="1" customWidth="1"/>
    <col min="2822" max="2822" width="13.42578125" customWidth="1"/>
    <col min="2823" max="2823" width="14.140625" bestFit="1" customWidth="1"/>
    <col min="2824" max="2831" width="12.85546875" bestFit="1" customWidth="1"/>
    <col min="2832" max="2832" width="11.28515625" bestFit="1" customWidth="1"/>
    <col min="2833" max="2833" width="3.7109375" customWidth="1"/>
    <col min="2838" max="2838" width="0.140625" customWidth="1"/>
    <col min="3073" max="3073" width="1.85546875" customWidth="1"/>
    <col min="3074" max="3074" width="26.140625" customWidth="1"/>
    <col min="3075" max="3075" width="15" customWidth="1"/>
    <col min="3076" max="3076" width="13.42578125" bestFit="1" customWidth="1"/>
    <col min="3077" max="3077" width="12.85546875" bestFit="1" customWidth="1"/>
    <col min="3078" max="3078" width="13.42578125" customWidth="1"/>
    <col min="3079" max="3079" width="14.140625" bestFit="1" customWidth="1"/>
    <col min="3080" max="3087" width="12.85546875" bestFit="1" customWidth="1"/>
    <col min="3088" max="3088" width="11.28515625" bestFit="1" customWidth="1"/>
    <col min="3089" max="3089" width="3.7109375" customWidth="1"/>
    <col min="3094" max="3094" width="0.140625" customWidth="1"/>
    <col min="3329" max="3329" width="1.85546875" customWidth="1"/>
    <col min="3330" max="3330" width="26.140625" customWidth="1"/>
    <col min="3331" max="3331" width="15" customWidth="1"/>
    <col min="3332" max="3332" width="13.42578125" bestFit="1" customWidth="1"/>
    <col min="3333" max="3333" width="12.85546875" bestFit="1" customWidth="1"/>
    <col min="3334" max="3334" width="13.42578125" customWidth="1"/>
    <col min="3335" max="3335" width="14.140625" bestFit="1" customWidth="1"/>
    <col min="3336" max="3343" width="12.85546875" bestFit="1" customWidth="1"/>
    <col min="3344" max="3344" width="11.28515625" bestFit="1" customWidth="1"/>
    <col min="3345" max="3345" width="3.7109375" customWidth="1"/>
    <col min="3350" max="3350" width="0.140625" customWidth="1"/>
    <col min="3585" max="3585" width="1.85546875" customWidth="1"/>
    <col min="3586" max="3586" width="26.140625" customWidth="1"/>
    <col min="3587" max="3587" width="15" customWidth="1"/>
    <col min="3588" max="3588" width="13.42578125" bestFit="1" customWidth="1"/>
    <col min="3589" max="3589" width="12.85546875" bestFit="1" customWidth="1"/>
    <col min="3590" max="3590" width="13.42578125" customWidth="1"/>
    <col min="3591" max="3591" width="14.140625" bestFit="1" customWidth="1"/>
    <col min="3592" max="3599" width="12.85546875" bestFit="1" customWidth="1"/>
    <col min="3600" max="3600" width="11.28515625" bestFit="1" customWidth="1"/>
    <col min="3601" max="3601" width="3.7109375" customWidth="1"/>
    <col min="3606" max="3606" width="0.140625" customWidth="1"/>
    <col min="3841" max="3841" width="1.85546875" customWidth="1"/>
    <col min="3842" max="3842" width="26.140625" customWidth="1"/>
    <col min="3843" max="3843" width="15" customWidth="1"/>
    <col min="3844" max="3844" width="13.42578125" bestFit="1" customWidth="1"/>
    <col min="3845" max="3845" width="12.85546875" bestFit="1" customWidth="1"/>
    <col min="3846" max="3846" width="13.42578125" customWidth="1"/>
    <col min="3847" max="3847" width="14.140625" bestFit="1" customWidth="1"/>
    <col min="3848" max="3855" width="12.85546875" bestFit="1" customWidth="1"/>
    <col min="3856" max="3856" width="11.28515625" bestFit="1" customWidth="1"/>
    <col min="3857" max="3857" width="3.7109375" customWidth="1"/>
    <col min="3862" max="3862" width="0.140625" customWidth="1"/>
    <col min="4097" max="4097" width="1.85546875" customWidth="1"/>
    <col min="4098" max="4098" width="26.140625" customWidth="1"/>
    <col min="4099" max="4099" width="15" customWidth="1"/>
    <col min="4100" max="4100" width="13.42578125" bestFit="1" customWidth="1"/>
    <col min="4101" max="4101" width="12.85546875" bestFit="1" customWidth="1"/>
    <col min="4102" max="4102" width="13.42578125" customWidth="1"/>
    <col min="4103" max="4103" width="14.140625" bestFit="1" customWidth="1"/>
    <col min="4104" max="4111" width="12.85546875" bestFit="1" customWidth="1"/>
    <col min="4112" max="4112" width="11.28515625" bestFit="1" customWidth="1"/>
    <col min="4113" max="4113" width="3.7109375" customWidth="1"/>
    <col min="4118" max="4118" width="0.140625" customWidth="1"/>
    <col min="4353" max="4353" width="1.85546875" customWidth="1"/>
    <col min="4354" max="4354" width="26.140625" customWidth="1"/>
    <col min="4355" max="4355" width="15" customWidth="1"/>
    <col min="4356" max="4356" width="13.42578125" bestFit="1" customWidth="1"/>
    <col min="4357" max="4357" width="12.85546875" bestFit="1" customWidth="1"/>
    <col min="4358" max="4358" width="13.42578125" customWidth="1"/>
    <col min="4359" max="4359" width="14.140625" bestFit="1" customWidth="1"/>
    <col min="4360" max="4367" width="12.85546875" bestFit="1" customWidth="1"/>
    <col min="4368" max="4368" width="11.28515625" bestFit="1" customWidth="1"/>
    <col min="4369" max="4369" width="3.7109375" customWidth="1"/>
    <col min="4374" max="4374" width="0.140625" customWidth="1"/>
    <col min="4609" max="4609" width="1.85546875" customWidth="1"/>
    <col min="4610" max="4610" width="26.140625" customWidth="1"/>
    <col min="4611" max="4611" width="15" customWidth="1"/>
    <col min="4612" max="4612" width="13.42578125" bestFit="1" customWidth="1"/>
    <col min="4613" max="4613" width="12.85546875" bestFit="1" customWidth="1"/>
    <col min="4614" max="4614" width="13.42578125" customWidth="1"/>
    <col min="4615" max="4615" width="14.140625" bestFit="1" customWidth="1"/>
    <col min="4616" max="4623" width="12.85546875" bestFit="1" customWidth="1"/>
    <col min="4624" max="4624" width="11.28515625" bestFit="1" customWidth="1"/>
    <col min="4625" max="4625" width="3.7109375" customWidth="1"/>
    <col min="4630" max="4630" width="0.140625" customWidth="1"/>
    <col min="4865" max="4865" width="1.85546875" customWidth="1"/>
    <col min="4866" max="4866" width="26.140625" customWidth="1"/>
    <col min="4867" max="4867" width="15" customWidth="1"/>
    <col min="4868" max="4868" width="13.42578125" bestFit="1" customWidth="1"/>
    <col min="4869" max="4869" width="12.85546875" bestFit="1" customWidth="1"/>
    <col min="4870" max="4870" width="13.42578125" customWidth="1"/>
    <col min="4871" max="4871" width="14.140625" bestFit="1" customWidth="1"/>
    <col min="4872" max="4879" width="12.85546875" bestFit="1" customWidth="1"/>
    <col min="4880" max="4880" width="11.28515625" bestFit="1" customWidth="1"/>
    <col min="4881" max="4881" width="3.7109375" customWidth="1"/>
    <col min="4886" max="4886" width="0.140625" customWidth="1"/>
    <col min="5121" max="5121" width="1.85546875" customWidth="1"/>
    <col min="5122" max="5122" width="26.140625" customWidth="1"/>
    <col min="5123" max="5123" width="15" customWidth="1"/>
    <col min="5124" max="5124" width="13.42578125" bestFit="1" customWidth="1"/>
    <col min="5125" max="5125" width="12.85546875" bestFit="1" customWidth="1"/>
    <col min="5126" max="5126" width="13.42578125" customWidth="1"/>
    <col min="5127" max="5127" width="14.140625" bestFit="1" customWidth="1"/>
    <col min="5128" max="5135" width="12.85546875" bestFit="1" customWidth="1"/>
    <col min="5136" max="5136" width="11.28515625" bestFit="1" customWidth="1"/>
    <col min="5137" max="5137" width="3.7109375" customWidth="1"/>
    <col min="5142" max="5142" width="0.140625" customWidth="1"/>
    <col min="5377" max="5377" width="1.85546875" customWidth="1"/>
    <col min="5378" max="5378" width="26.140625" customWidth="1"/>
    <col min="5379" max="5379" width="15" customWidth="1"/>
    <col min="5380" max="5380" width="13.42578125" bestFit="1" customWidth="1"/>
    <col min="5381" max="5381" width="12.85546875" bestFit="1" customWidth="1"/>
    <col min="5382" max="5382" width="13.42578125" customWidth="1"/>
    <col min="5383" max="5383" width="14.140625" bestFit="1" customWidth="1"/>
    <col min="5384" max="5391" width="12.85546875" bestFit="1" customWidth="1"/>
    <col min="5392" max="5392" width="11.28515625" bestFit="1" customWidth="1"/>
    <col min="5393" max="5393" width="3.7109375" customWidth="1"/>
    <col min="5398" max="5398" width="0.140625" customWidth="1"/>
    <col min="5633" max="5633" width="1.85546875" customWidth="1"/>
    <col min="5634" max="5634" width="26.140625" customWidth="1"/>
    <col min="5635" max="5635" width="15" customWidth="1"/>
    <col min="5636" max="5636" width="13.42578125" bestFit="1" customWidth="1"/>
    <col min="5637" max="5637" width="12.85546875" bestFit="1" customWidth="1"/>
    <col min="5638" max="5638" width="13.42578125" customWidth="1"/>
    <col min="5639" max="5639" width="14.140625" bestFit="1" customWidth="1"/>
    <col min="5640" max="5647" width="12.85546875" bestFit="1" customWidth="1"/>
    <col min="5648" max="5648" width="11.28515625" bestFit="1" customWidth="1"/>
    <col min="5649" max="5649" width="3.7109375" customWidth="1"/>
    <col min="5654" max="5654" width="0.140625" customWidth="1"/>
    <col min="5889" max="5889" width="1.85546875" customWidth="1"/>
    <col min="5890" max="5890" width="26.140625" customWidth="1"/>
    <col min="5891" max="5891" width="15" customWidth="1"/>
    <col min="5892" max="5892" width="13.42578125" bestFit="1" customWidth="1"/>
    <col min="5893" max="5893" width="12.85546875" bestFit="1" customWidth="1"/>
    <col min="5894" max="5894" width="13.42578125" customWidth="1"/>
    <col min="5895" max="5895" width="14.140625" bestFit="1" customWidth="1"/>
    <col min="5896" max="5903" width="12.85546875" bestFit="1" customWidth="1"/>
    <col min="5904" max="5904" width="11.28515625" bestFit="1" customWidth="1"/>
    <col min="5905" max="5905" width="3.7109375" customWidth="1"/>
    <col min="5910" max="5910" width="0.140625" customWidth="1"/>
    <col min="6145" max="6145" width="1.85546875" customWidth="1"/>
    <col min="6146" max="6146" width="26.140625" customWidth="1"/>
    <col min="6147" max="6147" width="15" customWidth="1"/>
    <col min="6148" max="6148" width="13.42578125" bestFit="1" customWidth="1"/>
    <col min="6149" max="6149" width="12.85546875" bestFit="1" customWidth="1"/>
    <col min="6150" max="6150" width="13.42578125" customWidth="1"/>
    <col min="6151" max="6151" width="14.140625" bestFit="1" customWidth="1"/>
    <col min="6152" max="6159" width="12.85546875" bestFit="1" customWidth="1"/>
    <col min="6160" max="6160" width="11.28515625" bestFit="1" customWidth="1"/>
    <col min="6161" max="6161" width="3.7109375" customWidth="1"/>
    <col min="6166" max="6166" width="0.140625" customWidth="1"/>
    <col min="6401" max="6401" width="1.85546875" customWidth="1"/>
    <col min="6402" max="6402" width="26.140625" customWidth="1"/>
    <col min="6403" max="6403" width="15" customWidth="1"/>
    <col min="6404" max="6404" width="13.42578125" bestFit="1" customWidth="1"/>
    <col min="6405" max="6405" width="12.85546875" bestFit="1" customWidth="1"/>
    <col min="6406" max="6406" width="13.42578125" customWidth="1"/>
    <col min="6407" max="6407" width="14.140625" bestFit="1" customWidth="1"/>
    <col min="6408" max="6415" width="12.85546875" bestFit="1" customWidth="1"/>
    <col min="6416" max="6416" width="11.28515625" bestFit="1" customWidth="1"/>
    <col min="6417" max="6417" width="3.7109375" customWidth="1"/>
    <col min="6422" max="6422" width="0.140625" customWidth="1"/>
    <col min="6657" max="6657" width="1.85546875" customWidth="1"/>
    <col min="6658" max="6658" width="26.140625" customWidth="1"/>
    <col min="6659" max="6659" width="15" customWidth="1"/>
    <col min="6660" max="6660" width="13.42578125" bestFit="1" customWidth="1"/>
    <col min="6661" max="6661" width="12.85546875" bestFit="1" customWidth="1"/>
    <col min="6662" max="6662" width="13.42578125" customWidth="1"/>
    <col min="6663" max="6663" width="14.140625" bestFit="1" customWidth="1"/>
    <col min="6664" max="6671" width="12.85546875" bestFit="1" customWidth="1"/>
    <col min="6672" max="6672" width="11.28515625" bestFit="1" customWidth="1"/>
    <col min="6673" max="6673" width="3.7109375" customWidth="1"/>
    <col min="6678" max="6678" width="0.140625" customWidth="1"/>
    <col min="6913" max="6913" width="1.85546875" customWidth="1"/>
    <col min="6914" max="6914" width="26.140625" customWidth="1"/>
    <col min="6915" max="6915" width="15" customWidth="1"/>
    <col min="6916" max="6916" width="13.42578125" bestFit="1" customWidth="1"/>
    <col min="6917" max="6917" width="12.85546875" bestFit="1" customWidth="1"/>
    <col min="6918" max="6918" width="13.42578125" customWidth="1"/>
    <col min="6919" max="6919" width="14.140625" bestFit="1" customWidth="1"/>
    <col min="6920" max="6927" width="12.85546875" bestFit="1" customWidth="1"/>
    <col min="6928" max="6928" width="11.28515625" bestFit="1" customWidth="1"/>
    <col min="6929" max="6929" width="3.7109375" customWidth="1"/>
    <col min="6934" max="6934" width="0.140625" customWidth="1"/>
    <col min="7169" max="7169" width="1.85546875" customWidth="1"/>
    <col min="7170" max="7170" width="26.140625" customWidth="1"/>
    <col min="7171" max="7171" width="15" customWidth="1"/>
    <col min="7172" max="7172" width="13.42578125" bestFit="1" customWidth="1"/>
    <col min="7173" max="7173" width="12.85546875" bestFit="1" customWidth="1"/>
    <col min="7174" max="7174" width="13.42578125" customWidth="1"/>
    <col min="7175" max="7175" width="14.140625" bestFit="1" customWidth="1"/>
    <col min="7176" max="7183" width="12.85546875" bestFit="1" customWidth="1"/>
    <col min="7184" max="7184" width="11.28515625" bestFit="1" customWidth="1"/>
    <col min="7185" max="7185" width="3.7109375" customWidth="1"/>
    <col min="7190" max="7190" width="0.140625" customWidth="1"/>
    <col min="7425" max="7425" width="1.85546875" customWidth="1"/>
    <col min="7426" max="7426" width="26.140625" customWidth="1"/>
    <col min="7427" max="7427" width="15" customWidth="1"/>
    <col min="7428" max="7428" width="13.42578125" bestFit="1" customWidth="1"/>
    <col min="7429" max="7429" width="12.85546875" bestFit="1" customWidth="1"/>
    <col min="7430" max="7430" width="13.42578125" customWidth="1"/>
    <col min="7431" max="7431" width="14.140625" bestFit="1" customWidth="1"/>
    <col min="7432" max="7439" width="12.85546875" bestFit="1" customWidth="1"/>
    <col min="7440" max="7440" width="11.28515625" bestFit="1" customWidth="1"/>
    <col min="7441" max="7441" width="3.7109375" customWidth="1"/>
    <col min="7446" max="7446" width="0.140625" customWidth="1"/>
    <col min="7681" max="7681" width="1.85546875" customWidth="1"/>
    <col min="7682" max="7682" width="26.140625" customWidth="1"/>
    <col min="7683" max="7683" width="15" customWidth="1"/>
    <col min="7684" max="7684" width="13.42578125" bestFit="1" customWidth="1"/>
    <col min="7685" max="7685" width="12.85546875" bestFit="1" customWidth="1"/>
    <col min="7686" max="7686" width="13.42578125" customWidth="1"/>
    <col min="7687" max="7687" width="14.140625" bestFit="1" customWidth="1"/>
    <col min="7688" max="7695" width="12.85546875" bestFit="1" customWidth="1"/>
    <col min="7696" max="7696" width="11.28515625" bestFit="1" customWidth="1"/>
    <col min="7697" max="7697" width="3.7109375" customWidth="1"/>
    <col min="7702" max="7702" width="0.140625" customWidth="1"/>
    <col min="7937" max="7937" width="1.85546875" customWidth="1"/>
    <col min="7938" max="7938" width="26.140625" customWidth="1"/>
    <col min="7939" max="7939" width="15" customWidth="1"/>
    <col min="7940" max="7940" width="13.42578125" bestFit="1" customWidth="1"/>
    <col min="7941" max="7941" width="12.85546875" bestFit="1" customWidth="1"/>
    <col min="7942" max="7942" width="13.42578125" customWidth="1"/>
    <col min="7943" max="7943" width="14.140625" bestFit="1" customWidth="1"/>
    <col min="7944" max="7951" width="12.85546875" bestFit="1" customWidth="1"/>
    <col min="7952" max="7952" width="11.28515625" bestFit="1" customWidth="1"/>
    <col min="7953" max="7953" width="3.7109375" customWidth="1"/>
    <col min="7958" max="7958" width="0.140625" customWidth="1"/>
    <col min="8193" max="8193" width="1.85546875" customWidth="1"/>
    <col min="8194" max="8194" width="26.140625" customWidth="1"/>
    <col min="8195" max="8195" width="15" customWidth="1"/>
    <col min="8196" max="8196" width="13.42578125" bestFit="1" customWidth="1"/>
    <col min="8197" max="8197" width="12.85546875" bestFit="1" customWidth="1"/>
    <col min="8198" max="8198" width="13.42578125" customWidth="1"/>
    <col min="8199" max="8199" width="14.140625" bestFit="1" customWidth="1"/>
    <col min="8200" max="8207" width="12.85546875" bestFit="1" customWidth="1"/>
    <col min="8208" max="8208" width="11.28515625" bestFit="1" customWidth="1"/>
    <col min="8209" max="8209" width="3.7109375" customWidth="1"/>
    <col min="8214" max="8214" width="0.140625" customWidth="1"/>
    <col min="8449" max="8449" width="1.85546875" customWidth="1"/>
    <col min="8450" max="8450" width="26.140625" customWidth="1"/>
    <col min="8451" max="8451" width="15" customWidth="1"/>
    <col min="8452" max="8452" width="13.42578125" bestFit="1" customWidth="1"/>
    <col min="8453" max="8453" width="12.85546875" bestFit="1" customWidth="1"/>
    <col min="8454" max="8454" width="13.42578125" customWidth="1"/>
    <col min="8455" max="8455" width="14.140625" bestFit="1" customWidth="1"/>
    <col min="8456" max="8463" width="12.85546875" bestFit="1" customWidth="1"/>
    <col min="8464" max="8464" width="11.28515625" bestFit="1" customWidth="1"/>
    <col min="8465" max="8465" width="3.7109375" customWidth="1"/>
    <col min="8470" max="8470" width="0.140625" customWidth="1"/>
    <col min="8705" max="8705" width="1.85546875" customWidth="1"/>
    <col min="8706" max="8706" width="26.140625" customWidth="1"/>
    <col min="8707" max="8707" width="15" customWidth="1"/>
    <col min="8708" max="8708" width="13.42578125" bestFit="1" customWidth="1"/>
    <col min="8709" max="8709" width="12.85546875" bestFit="1" customWidth="1"/>
    <col min="8710" max="8710" width="13.42578125" customWidth="1"/>
    <col min="8711" max="8711" width="14.140625" bestFit="1" customWidth="1"/>
    <col min="8712" max="8719" width="12.85546875" bestFit="1" customWidth="1"/>
    <col min="8720" max="8720" width="11.28515625" bestFit="1" customWidth="1"/>
    <col min="8721" max="8721" width="3.7109375" customWidth="1"/>
    <col min="8726" max="8726" width="0.140625" customWidth="1"/>
    <col min="8961" max="8961" width="1.85546875" customWidth="1"/>
    <col min="8962" max="8962" width="26.140625" customWidth="1"/>
    <col min="8963" max="8963" width="15" customWidth="1"/>
    <col min="8964" max="8964" width="13.42578125" bestFit="1" customWidth="1"/>
    <col min="8965" max="8965" width="12.85546875" bestFit="1" customWidth="1"/>
    <col min="8966" max="8966" width="13.42578125" customWidth="1"/>
    <col min="8967" max="8967" width="14.140625" bestFit="1" customWidth="1"/>
    <col min="8968" max="8975" width="12.85546875" bestFit="1" customWidth="1"/>
    <col min="8976" max="8976" width="11.28515625" bestFit="1" customWidth="1"/>
    <col min="8977" max="8977" width="3.7109375" customWidth="1"/>
    <col min="8982" max="8982" width="0.140625" customWidth="1"/>
    <col min="9217" max="9217" width="1.85546875" customWidth="1"/>
    <col min="9218" max="9218" width="26.140625" customWidth="1"/>
    <col min="9219" max="9219" width="15" customWidth="1"/>
    <col min="9220" max="9220" width="13.42578125" bestFit="1" customWidth="1"/>
    <col min="9221" max="9221" width="12.85546875" bestFit="1" customWidth="1"/>
    <col min="9222" max="9222" width="13.42578125" customWidth="1"/>
    <col min="9223" max="9223" width="14.140625" bestFit="1" customWidth="1"/>
    <col min="9224" max="9231" width="12.85546875" bestFit="1" customWidth="1"/>
    <col min="9232" max="9232" width="11.28515625" bestFit="1" customWidth="1"/>
    <col min="9233" max="9233" width="3.7109375" customWidth="1"/>
    <col min="9238" max="9238" width="0.140625" customWidth="1"/>
    <col min="9473" max="9473" width="1.85546875" customWidth="1"/>
    <col min="9474" max="9474" width="26.140625" customWidth="1"/>
    <col min="9475" max="9475" width="15" customWidth="1"/>
    <col min="9476" max="9476" width="13.42578125" bestFit="1" customWidth="1"/>
    <col min="9477" max="9477" width="12.85546875" bestFit="1" customWidth="1"/>
    <col min="9478" max="9478" width="13.42578125" customWidth="1"/>
    <col min="9479" max="9479" width="14.140625" bestFit="1" customWidth="1"/>
    <col min="9480" max="9487" width="12.85546875" bestFit="1" customWidth="1"/>
    <col min="9488" max="9488" width="11.28515625" bestFit="1" customWidth="1"/>
    <col min="9489" max="9489" width="3.7109375" customWidth="1"/>
    <col min="9494" max="9494" width="0.140625" customWidth="1"/>
    <col min="9729" max="9729" width="1.85546875" customWidth="1"/>
    <col min="9730" max="9730" width="26.140625" customWidth="1"/>
    <col min="9731" max="9731" width="15" customWidth="1"/>
    <col min="9732" max="9732" width="13.42578125" bestFit="1" customWidth="1"/>
    <col min="9733" max="9733" width="12.85546875" bestFit="1" customWidth="1"/>
    <col min="9734" max="9734" width="13.42578125" customWidth="1"/>
    <col min="9735" max="9735" width="14.140625" bestFit="1" customWidth="1"/>
    <col min="9736" max="9743" width="12.85546875" bestFit="1" customWidth="1"/>
    <col min="9744" max="9744" width="11.28515625" bestFit="1" customWidth="1"/>
    <col min="9745" max="9745" width="3.7109375" customWidth="1"/>
    <col min="9750" max="9750" width="0.140625" customWidth="1"/>
    <col min="9985" max="9985" width="1.85546875" customWidth="1"/>
    <col min="9986" max="9986" width="26.140625" customWidth="1"/>
    <col min="9987" max="9987" width="15" customWidth="1"/>
    <col min="9988" max="9988" width="13.42578125" bestFit="1" customWidth="1"/>
    <col min="9989" max="9989" width="12.85546875" bestFit="1" customWidth="1"/>
    <col min="9990" max="9990" width="13.42578125" customWidth="1"/>
    <col min="9991" max="9991" width="14.140625" bestFit="1" customWidth="1"/>
    <col min="9992" max="9999" width="12.85546875" bestFit="1" customWidth="1"/>
    <col min="10000" max="10000" width="11.28515625" bestFit="1" customWidth="1"/>
    <col min="10001" max="10001" width="3.7109375" customWidth="1"/>
    <col min="10006" max="10006" width="0.140625" customWidth="1"/>
    <col min="10241" max="10241" width="1.85546875" customWidth="1"/>
    <col min="10242" max="10242" width="26.140625" customWidth="1"/>
    <col min="10243" max="10243" width="15" customWidth="1"/>
    <col min="10244" max="10244" width="13.42578125" bestFit="1" customWidth="1"/>
    <col min="10245" max="10245" width="12.85546875" bestFit="1" customWidth="1"/>
    <col min="10246" max="10246" width="13.42578125" customWidth="1"/>
    <col min="10247" max="10247" width="14.140625" bestFit="1" customWidth="1"/>
    <col min="10248" max="10255" width="12.85546875" bestFit="1" customWidth="1"/>
    <col min="10256" max="10256" width="11.28515625" bestFit="1" customWidth="1"/>
    <col min="10257" max="10257" width="3.7109375" customWidth="1"/>
    <col min="10262" max="10262" width="0.140625" customWidth="1"/>
    <col min="10497" max="10497" width="1.85546875" customWidth="1"/>
    <col min="10498" max="10498" width="26.140625" customWidth="1"/>
    <col min="10499" max="10499" width="15" customWidth="1"/>
    <col min="10500" max="10500" width="13.42578125" bestFit="1" customWidth="1"/>
    <col min="10501" max="10501" width="12.85546875" bestFit="1" customWidth="1"/>
    <col min="10502" max="10502" width="13.42578125" customWidth="1"/>
    <col min="10503" max="10503" width="14.140625" bestFit="1" customWidth="1"/>
    <col min="10504" max="10511" width="12.85546875" bestFit="1" customWidth="1"/>
    <col min="10512" max="10512" width="11.28515625" bestFit="1" customWidth="1"/>
    <col min="10513" max="10513" width="3.7109375" customWidth="1"/>
    <col min="10518" max="10518" width="0.140625" customWidth="1"/>
    <col min="10753" max="10753" width="1.85546875" customWidth="1"/>
    <col min="10754" max="10754" width="26.140625" customWidth="1"/>
    <col min="10755" max="10755" width="15" customWidth="1"/>
    <col min="10756" max="10756" width="13.42578125" bestFit="1" customWidth="1"/>
    <col min="10757" max="10757" width="12.85546875" bestFit="1" customWidth="1"/>
    <col min="10758" max="10758" width="13.42578125" customWidth="1"/>
    <col min="10759" max="10759" width="14.140625" bestFit="1" customWidth="1"/>
    <col min="10760" max="10767" width="12.85546875" bestFit="1" customWidth="1"/>
    <col min="10768" max="10768" width="11.28515625" bestFit="1" customWidth="1"/>
    <col min="10769" max="10769" width="3.7109375" customWidth="1"/>
    <col min="10774" max="10774" width="0.140625" customWidth="1"/>
    <col min="11009" max="11009" width="1.85546875" customWidth="1"/>
    <col min="11010" max="11010" width="26.140625" customWidth="1"/>
    <col min="11011" max="11011" width="15" customWidth="1"/>
    <col min="11012" max="11012" width="13.42578125" bestFit="1" customWidth="1"/>
    <col min="11013" max="11013" width="12.85546875" bestFit="1" customWidth="1"/>
    <col min="11014" max="11014" width="13.42578125" customWidth="1"/>
    <col min="11015" max="11015" width="14.140625" bestFit="1" customWidth="1"/>
    <col min="11016" max="11023" width="12.85546875" bestFit="1" customWidth="1"/>
    <col min="11024" max="11024" width="11.28515625" bestFit="1" customWidth="1"/>
    <col min="11025" max="11025" width="3.7109375" customWidth="1"/>
    <col min="11030" max="11030" width="0.140625" customWidth="1"/>
    <col min="11265" max="11265" width="1.85546875" customWidth="1"/>
    <col min="11266" max="11266" width="26.140625" customWidth="1"/>
    <col min="11267" max="11267" width="15" customWidth="1"/>
    <col min="11268" max="11268" width="13.42578125" bestFit="1" customWidth="1"/>
    <col min="11269" max="11269" width="12.85546875" bestFit="1" customWidth="1"/>
    <col min="11270" max="11270" width="13.42578125" customWidth="1"/>
    <col min="11271" max="11271" width="14.140625" bestFit="1" customWidth="1"/>
    <col min="11272" max="11279" width="12.85546875" bestFit="1" customWidth="1"/>
    <col min="11280" max="11280" width="11.28515625" bestFit="1" customWidth="1"/>
    <col min="11281" max="11281" width="3.7109375" customWidth="1"/>
    <col min="11286" max="11286" width="0.140625" customWidth="1"/>
    <col min="11521" max="11521" width="1.85546875" customWidth="1"/>
    <col min="11522" max="11522" width="26.140625" customWidth="1"/>
    <col min="11523" max="11523" width="15" customWidth="1"/>
    <col min="11524" max="11524" width="13.42578125" bestFit="1" customWidth="1"/>
    <col min="11525" max="11525" width="12.85546875" bestFit="1" customWidth="1"/>
    <col min="11526" max="11526" width="13.42578125" customWidth="1"/>
    <col min="11527" max="11527" width="14.140625" bestFit="1" customWidth="1"/>
    <col min="11528" max="11535" width="12.85546875" bestFit="1" customWidth="1"/>
    <col min="11536" max="11536" width="11.28515625" bestFit="1" customWidth="1"/>
    <col min="11537" max="11537" width="3.7109375" customWidth="1"/>
    <col min="11542" max="11542" width="0.140625" customWidth="1"/>
    <col min="11777" max="11777" width="1.85546875" customWidth="1"/>
    <col min="11778" max="11778" width="26.140625" customWidth="1"/>
    <col min="11779" max="11779" width="15" customWidth="1"/>
    <col min="11780" max="11780" width="13.42578125" bestFit="1" customWidth="1"/>
    <col min="11781" max="11781" width="12.85546875" bestFit="1" customWidth="1"/>
    <col min="11782" max="11782" width="13.42578125" customWidth="1"/>
    <col min="11783" max="11783" width="14.140625" bestFit="1" customWidth="1"/>
    <col min="11784" max="11791" width="12.85546875" bestFit="1" customWidth="1"/>
    <col min="11792" max="11792" width="11.28515625" bestFit="1" customWidth="1"/>
    <col min="11793" max="11793" width="3.7109375" customWidth="1"/>
    <col min="11798" max="11798" width="0.140625" customWidth="1"/>
    <col min="12033" max="12033" width="1.85546875" customWidth="1"/>
    <col min="12034" max="12034" width="26.140625" customWidth="1"/>
    <col min="12035" max="12035" width="15" customWidth="1"/>
    <col min="12036" max="12036" width="13.42578125" bestFit="1" customWidth="1"/>
    <col min="12037" max="12037" width="12.85546875" bestFit="1" customWidth="1"/>
    <col min="12038" max="12038" width="13.42578125" customWidth="1"/>
    <col min="12039" max="12039" width="14.140625" bestFit="1" customWidth="1"/>
    <col min="12040" max="12047" width="12.85546875" bestFit="1" customWidth="1"/>
    <col min="12048" max="12048" width="11.28515625" bestFit="1" customWidth="1"/>
    <col min="12049" max="12049" width="3.7109375" customWidth="1"/>
    <col min="12054" max="12054" width="0.140625" customWidth="1"/>
    <col min="12289" max="12289" width="1.85546875" customWidth="1"/>
    <col min="12290" max="12290" width="26.140625" customWidth="1"/>
    <col min="12291" max="12291" width="15" customWidth="1"/>
    <col min="12292" max="12292" width="13.42578125" bestFit="1" customWidth="1"/>
    <col min="12293" max="12293" width="12.85546875" bestFit="1" customWidth="1"/>
    <col min="12294" max="12294" width="13.42578125" customWidth="1"/>
    <col min="12295" max="12295" width="14.140625" bestFit="1" customWidth="1"/>
    <col min="12296" max="12303" width="12.85546875" bestFit="1" customWidth="1"/>
    <col min="12304" max="12304" width="11.28515625" bestFit="1" customWidth="1"/>
    <col min="12305" max="12305" width="3.7109375" customWidth="1"/>
    <col min="12310" max="12310" width="0.140625" customWidth="1"/>
    <col min="12545" max="12545" width="1.85546875" customWidth="1"/>
    <col min="12546" max="12546" width="26.140625" customWidth="1"/>
    <col min="12547" max="12547" width="15" customWidth="1"/>
    <col min="12548" max="12548" width="13.42578125" bestFit="1" customWidth="1"/>
    <col min="12549" max="12549" width="12.85546875" bestFit="1" customWidth="1"/>
    <col min="12550" max="12550" width="13.42578125" customWidth="1"/>
    <col min="12551" max="12551" width="14.140625" bestFit="1" customWidth="1"/>
    <col min="12552" max="12559" width="12.85546875" bestFit="1" customWidth="1"/>
    <col min="12560" max="12560" width="11.28515625" bestFit="1" customWidth="1"/>
    <col min="12561" max="12561" width="3.7109375" customWidth="1"/>
    <col min="12566" max="12566" width="0.140625" customWidth="1"/>
    <col min="12801" max="12801" width="1.85546875" customWidth="1"/>
    <col min="12802" max="12802" width="26.140625" customWidth="1"/>
    <col min="12803" max="12803" width="15" customWidth="1"/>
    <col min="12804" max="12804" width="13.42578125" bestFit="1" customWidth="1"/>
    <col min="12805" max="12805" width="12.85546875" bestFit="1" customWidth="1"/>
    <col min="12806" max="12806" width="13.42578125" customWidth="1"/>
    <col min="12807" max="12807" width="14.140625" bestFit="1" customWidth="1"/>
    <col min="12808" max="12815" width="12.85546875" bestFit="1" customWidth="1"/>
    <col min="12816" max="12816" width="11.28515625" bestFit="1" customWidth="1"/>
    <col min="12817" max="12817" width="3.7109375" customWidth="1"/>
    <col min="12822" max="12822" width="0.140625" customWidth="1"/>
    <col min="13057" max="13057" width="1.85546875" customWidth="1"/>
    <col min="13058" max="13058" width="26.140625" customWidth="1"/>
    <col min="13059" max="13059" width="15" customWidth="1"/>
    <col min="13060" max="13060" width="13.42578125" bestFit="1" customWidth="1"/>
    <col min="13061" max="13061" width="12.85546875" bestFit="1" customWidth="1"/>
    <col min="13062" max="13062" width="13.42578125" customWidth="1"/>
    <col min="13063" max="13063" width="14.140625" bestFit="1" customWidth="1"/>
    <col min="13064" max="13071" width="12.85546875" bestFit="1" customWidth="1"/>
    <col min="13072" max="13072" width="11.28515625" bestFit="1" customWidth="1"/>
    <col min="13073" max="13073" width="3.7109375" customWidth="1"/>
    <col min="13078" max="13078" width="0.140625" customWidth="1"/>
    <col min="13313" max="13313" width="1.85546875" customWidth="1"/>
    <col min="13314" max="13314" width="26.140625" customWidth="1"/>
    <col min="13315" max="13315" width="15" customWidth="1"/>
    <col min="13316" max="13316" width="13.42578125" bestFit="1" customWidth="1"/>
    <col min="13317" max="13317" width="12.85546875" bestFit="1" customWidth="1"/>
    <col min="13318" max="13318" width="13.42578125" customWidth="1"/>
    <col min="13319" max="13319" width="14.140625" bestFit="1" customWidth="1"/>
    <col min="13320" max="13327" width="12.85546875" bestFit="1" customWidth="1"/>
    <col min="13328" max="13328" width="11.28515625" bestFit="1" customWidth="1"/>
    <col min="13329" max="13329" width="3.7109375" customWidth="1"/>
    <col min="13334" max="13334" width="0.140625" customWidth="1"/>
    <col min="13569" max="13569" width="1.85546875" customWidth="1"/>
    <col min="13570" max="13570" width="26.140625" customWidth="1"/>
    <col min="13571" max="13571" width="15" customWidth="1"/>
    <col min="13572" max="13572" width="13.42578125" bestFit="1" customWidth="1"/>
    <col min="13573" max="13573" width="12.85546875" bestFit="1" customWidth="1"/>
    <col min="13574" max="13574" width="13.42578125" customWidth="1"/>
    <col min="13575" max="13575" width="14.140625" bestFit="1" customWidth="1"/>
    <col min="13576" max="13583" width="12.85546875" bestFit="1" customWidth="1"/>
    <col min="13584" max="13584" width="11.28515625" bestFit="1" customWidth="1"/>
    <col min="13585" max="13585" width="3.7109375" customWidth="1"/>
    <col min="13590" max="13590" width="0.140625" customWidth="1"/>
    <col min="13825" max="13825" width="1.85546875" customWidth="1"/>
    <col min="13826" max="13826" width="26.140625" customWidth="1"/>
    <col min="13827" max="13827" width="15" customWidth="1"/>
    <col min="13828" max="13828" width="13.42578125" bestFit="1" customWidth="1"/>
    <col min="13829" max="13829" width="12.85546875" bestFit="1" customWidth="1"/>
    <col min="13830" max="13830" width="13.42578125" customWidth="1"/>
    <col min="13831" max="13831" width="14.140625" bestFit="1" customWidth="1"/>
    <col min="13832" max="13839" width="12.85546875" bestFit="1" customWidth="1"/>
    <col min="13840" max="13840" width="11.28515625" bestFit="1" customWidth="1"/>
    <col min="13841" max="13841" width="3.7109375" customWidth="1"/>
    <col min="13846" max="13846" width="0.140625" customWidth="1"/>
    <col min="14081" max="14081" width="1.85546875" customWidth="1"/>
    <col min="14082" max="14082" width="26.140625" customWidth="1"/>
    <col min="14083" max="14083" width="15" customWidth="1"/>
    <col min="14084" max="14084" width="13.42578125" bestFit="1" customWidth="1"/>
    <col min="14085" max="14085" width="12.85546875" bestFit="1" customWidth="1"/>
    <col min="14086" max="14086" width="13.42578125" customWidth="1"/>
    <col min="14087" max="14087" width="14.140625" bestFit="1" customWidth="1"/>
    <col min="14088" max="14095" width="12.85546875" bestFit="1" customWidth="1"/>
    <col min="14096" max="14096" width="11.28515625" bestFit="1" customWidth="1"/>
    <col min="14097" max="14097" width="3.7109375" customWidth="1"/>
    <col min="14102" max="14102" width="0.140625" customWidth="1"/>
    <col min="14337" max="14337" width="1.85546875" customWidth="1"/>
    <col min="14338" max="14338" width="26.140625" customWidth="1"/>
    <col min="14339" max="14339" width="15" customWidth="1"/>
    <col min="14340" max="14340" width="13.42578125" bestFit="1" customWidth="1"/>
    <col min="14341" max="14341" width="12.85546875" bestFit="1" customWidth="1"/>
    <col min="14342" max="14342" width="13.42578125" customWidth="1"/>
    <col min="14343" max="14343" width="14.140625" bestFit="1" customWidth="1"/>
    <col min="14344" max="14351" width="12.85546875" bestFit="1" customWidth="1"/>
    <col min="14352" max="14352" width="11.28515625" bestFit="1" customWidth="1"/>
    <col min="14353" max="14353" width="3.7109375" customWidth="1"/>
    <col min="14358" max="14358" width="0.140625" customWidth="1"/>
    <col min="14593" max="14593" width="1.85546875" customWidth="1"/>
    <col min="14594" max="14594" width="26.140625" customWidth="1"/>
    <col min="14595" max="14595" width="15" customWidth="1"/>
    <col min="14596" max="14596" width="13.42578125" bestFit="1" customWidth="1"/>
    <col min="14597" max="14597" width="12.85546875" bestFit="1" customWidth="1"/>
    <col min="14598" max="14598" width="13.42578125" customWidth="1"/>
    <col min="14599" max="14599" width="14.140625" bestFit="1" customWidth="1"/>
    <col min="14600" max="14607" width="12.85546875" bestFit="1" customWidth="1"/>
    <col min="14608" max="14608" width="11.28515625" bestFit="1" customWidth="1"/>
    <col min="14609" max="14609" width="3.7109375" customWidth="1"/>
    <col min="14614" max="14614" width="0.140625" customWidth="1"/>
    <col min="14849" max="14849" width="1.85546875" customWidth="1"/>
    <col min="14850" max="14850" width="26.140625" customWidth="1"/>
    <col min="14851" max="14851" width="15" customWidth="1"/>
    <col min="14852" max="14852" width="13.42578125" bestFit="1" customWidth="1"/>
    <col min="14853" max="14853" width="12.85546875" bestFit="1" customWidth="1"/>
    <col min="14854" max="14854" width="13.42578125" customWidth="1"/>
    <col min="14855" max="14855" width="14.140625" bestFit="1" customWidth="1"/>
    <col min="14856" max="14863" width="12.85546875" bestFit="1" customWidth="1"/>
    <col min="14864" max="14864" width="11.28515625" bestFit="1" customWidth="1"/>
    <col min="14865" max="14865" width="3.7109375" customWidth="1"/>
    <col min="14870" max="14870" width="0.140625" customWidth="1"/>
    <col min="15105" max="15105" width="1.85546875" customWidth="1"/>
    <col min="15106" max="15106" width="26.140625" customWidth="1"/>
    <col min="15107" max="15107" width="15" customWidth="1"/>
    <col min="15108" max="15108" width="13.42578125" bestFit="1" customWidth="1"/>
    <col min="15109" max="15109" width="12.85546875" bestFit="1" customWidth="1"/>
    <col min="15110" max="15110" width="13.42578125" customWidth="1"/>
    <col min="15111" max="15111" width="14.140625" bestFit="1" customWidth="1"/>
    <col min="15112" max="15119" width="12.85546875" bestFit="1" customWidth="1"/>
    <col min="15120" max="15120" width="11.28515625" bestFit="1" customWidth="1"/>
    <col min="15121" max="15121" width="3.7109375" customWidth="1"/>
    <col min="15126" max="15126" width="0.140625" customWidth="1"/>
    <col min="15361" max="15361" width="1.85546875" customWidth="1"/>
    <col min="15362" max="15362" width="26.140625" customWidth="1"/>
    <col min="15363" max="15363" width="15" customWidth="1"/>
    <col min="15364" max="15364" width="13.42578125" bestFit="1" customWidth="1"/>
    <col min="15365" max="15365" width="12.85546875" bestFit="1" customWidth="1"/>
    <col min="15366" max="15366" width="13.42578125" customWidth="1"/>
    <col min="15367" max="15367" width="14.140625" bestFit="1" customWidth="1"/>
    <col min="15368" max="15375" width="12.85546875" bestFit="1" customWidth="1"/>
    <col min="15376" max="15376" width="11.28515625" bestFit="1" customWidth="1"/>
    <col min="15377" max="15377" width="3.7109375" customWidth="1"/>
    <col min="15382" max="15382" width="0.140625" customWidth="1"/>
    <col min="15617" max="15617" width="1.85546875" customWidth="1"/>
    <col min="15618" max="15618" width="26.140625" customWidth="1"/>
    <col min="15619" max="15619" width="15" customWidth="1"/>
    <col min="15620" max="15620" width="13.42578125" bestFit="1" customWidth="1"/>
    <col min="15621" max="15621" width="12.85546875" bestFit="1" customWidth="1"/>
    <col min="15622" max="15622" width="13.42578125" customWidth="1"/>
    <col min="15623" max="15623" width="14.140625" bestFit="1" customWidth="1"/>
    <col min="15624" max="15631" width="12.85546875" bestFit="1" customWidth="1"/>
    <col min="15632" max="15632" width="11.28515625" bestFit="1" customWidth="1"/>
    <col min="15633" max="15633" width="3.7109375" customWidth="1"/>
    <col min="15638" max="15638" width="0.140625" customWidth="1"/>
    <col min="15873" max="15873" width="1.85546875" customWidth="1"/>
    <col min="15874" max="15874" width="26.140625" customWidth="1"/>
    <col min="15875" max="15875" width="15" customWidth="1"/>
    <col min="15876" max="15876" width="13.42578125" bestFit="1" customWidth="1"/>
    <col min="15877" max="15877" width="12.85546875" bestFit="1" customWidth="1"/>
    <col min="15878" max="15878" width="13.42578125" customWidth="1"/>
    <col min="15879" max="15879" width="14.140625" bestFit="1" customWidth="1"/>
    <col min="15880" max="15887" width="12.85546875" bestFit="1" customWidth="1"/>
    <col min="15888" max="15888" width="11.28515625" bestFit="1" customWidth="1"/>
    <col min="15889" max="15889" width="3.7109375" customWidth="1"/>
    <col min="15894" max="15894" width="0.140625" customWidth="1"/>
    <col min="16129" max="16129" width="1.85546875" customWidth="1"/>
    <col min="16130" max="16130" width="26.140625" customWidth="1"/>
    <col min="16131" max="16131" width="15" customWidth="1"/>
    <col min="16132" max="16132" width="13.42578125" bestFit="1" customWidth="1"/>
    <col min="16133" max="16133" width="12.85546875" bestFit="1" customWidth="1"/>
    <col min="16134" max="16134" width="13.42578125" customWidth="1"/>
    <col min="16135" max="16135" width="14.140625" bestFit="1" customWidth="1"/>
    <col min="16136" max="16143" width="12.85546875" bestFit="1" customWidth="1"/>
    <col min="16144" max="16144" width="11.28515625" bestFit="1" customWidth="1"/>
    <col min="16145" max="16145" width="3.7109375" customWidth="1"/>
    <col min="16150" max="16150" width="0.140625" customWidth="1"/>
  </cols>
  <sheetData>
    <row r="1" spans="1:31" s="3" customFormat="1" ht="26.2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31" s="4" customFormat="1" ht="27" thickBot="1" x14ac:dyDescent="0.45">
      <c r="B2" s="125" t="s">
        <v>115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31" s="8" customFormat="1" ht="15.75" thickBot="1" x14ac:dyDescent="0.3">
      <c r="A3" s="5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7" t="s">
        <v>13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13" customFormat="1" ht="15.75" thickBot="1" x14ac:dyDescent="0.3">
      <c r="A4" s="9"/>
      <c r="B4" s="10" t="s">
        <v>14</v>
      </c>
      <c r="C4" s="11">
        <f>C11+C12</f>
        <v>1</v>
      </c>
      <c r="D4" s="11">
        <f t="shared" ref="D4:O4" si="0">D11+D12</f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  <c r="M4" s="11">
        <f t="shared" si="0"/>
        <v>0</v>
      </c>
      <c r="N4" s="11">
        <f t="shared" si="0"/>
        <v>0</v>
      </c>
      <c r="O4" s="11">
        <f t="shared" si="0"/>
        <v>1</v>
      </c>
      <c r="P4" s="12">
        <f t="shared" ref="P4:P12" si="1">O4/12</f>
        <v>8.3333333333333329E-2</v>
      </c>
      <c r="Q4" s="4"/>
      <c r="R4" s="4"/>
      <c r="S4" s="4"/>
      <c r="T4" s="4"/>
      <c r="U4" s="4"/>
      <c r="V4"/>
      <c r="W4"/>
      <c r="X4"/>
      <c r="Y4"/>
      <c r="Z4"/>
      <c r="AA4"/>
      <c r="AB4"/>
      <c r="AC4"/>
      <c r="AD4"/>
      <c r="AE4"/>
    </row>
    <row r="5" spans="1:31" outlineLevel="1" x14ac:dyDescent="0.25">
      <c r="A5" s="14"/>
      <c r="B5" s="15" t="s">
        <v>15</v>
      </c>
      <c r="C5" s="16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>
        <f t="shared" ref="O5:O11" si="2">SUM(C5:N5)</f>
        <v>1</v>
      </c>
      <c r="P5" s="12">
        <f t="shared" si="1"/>
        <v>8.3333333333333329E-2</v>
      </c>
    </row>
    <row r="6" spans="1:31" outlineLevel="1" x14ac:dyDescent="0.25">
      <c r="A6" s="14"/>
      <c r="B6" s="15" t="s">
        <v>16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>
        <f t="shared" si="2"/>
        <v>0</v>
      </c>
      <c r="P6" s="12">
        <f t="shared" si="1"/>
        <v>0</v>
      </c>
    </row>
    <row r="7" spans="1:31" outlineLevel="1" x14ac:dyDescent="0.25">
      <c r="A7" s="14"/>
      <c r="B7" s="15" t="s">
        <v>17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>
        <f t="shared" si="2"/>
        <v>0</v>
      </c>
      <c r="P7" s="12">
        <f t="shared" si="1"/>
        <v>0</v>
      </c>
    </row>
    <row r="8" spans="1:31" outlineLevel="1" x14ac:dyDescent="0.25">
      <c r="A8" s="14"/>
      <c r="B8" s="15" t="s">
        <v>18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>
        <f t="shared" si="2"/>
        <v>0</v>
      </c>
      <c r="P8" s="12">
        <f t="shared" si="1"/>
        <v>0</v>
      </c>
    </row>
    <row r="9" spans="1:31" outlineLevel="1" x14ac:dyDescent="0.25">
      <c r="A9" s="14"/>
      <c r="B9" s="18" t="s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>
        <f t="shared" si="2"/>
        <v>0</v>
      </c>
      <c r="P9" s="12">
        <f t="shared" si="1"/>
        <v>0</v>
      </c>
    </row>
    <row r="10" spans="1:31" outlineLevel="1" x14ac:dyDescent="0.25">
      <c r="A10" s="14"/>
      <c r="B10" s="18" t="s">
        <v>20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>
        <f t="shared" si="2"/>
        <v>0</v>
      </c>
      <c r="P10" s="12">
        <f t="shared" si="1"/>
        <v>0</v>
      </c>
    </row>
    <row r="11" spans="1:31" outlineLevel="1" x14ac:dyDescent="0.25">
      <c r="A11" s="14"/>
      <c r="B11" s="19" t="s">
        <v>21</v>
      </c>
      <c r="C11" s="20">
        <f>SUM(C5:C10)</f>
        <v>1</v>
      </c>
      <c r="D11" s="20">
        <f t="shared" ref="D11:N11" si="3">SUM(D5:D10)</f>
        <v>0</v>
      </c>
      <c r="E11" s="20">
        <f t="shared" si="3"/>
        <v>0</v>
      </c>
      <c r="F11" s="20">
        <f t="shared" si="3"/>
        <v>0</v>
      </c>
      <c r="G11" s="20">
        <f t="shared" si="3"/>
        <v>0</v>
      </c>
      <c r="H11" s="20">
        <f t="shared" si="3"/>
        <v>0</v>
      </c>
      <c r="I11" s="20">
        <f t="shared" si="3"/>
        <v>0</v>
      </c>
      <c r="J11" s="20">
        <f t="shared" si="3"/>
        <v>0</v>
      </c>
      <c r="K11" s="20">
        <f t="shared" si="3"/>
        <v>0</v>
      </c>
      <c r="L11" s="20">
        <f t="shared" si="3"/>
        <v>0</v>
      </c>
      <c r="M11" s="20">
        <f t="shared" si="3"/>
        <v>0</v>
      </c>
      <c r="N11" s="20">
        <f t="shared" si="3"/>
        <v>0</v>
      </c>
      <c r="O11" s="17">
        <f t="shared" si="2"/>
        <v>1</v>
      </c>
      <c r="P11" s="12">
        <f t="shared" si="1"/>
        <v>8.3333333333333329E-2</v>
      </c>
    </row>
    <row r="12" spans="1:31" ht="15.75" outlineLevel="1" thickBot="1" x14ac:dyDescent="0.3">
      <c r="A12" s="21"/>
      <c r="B12" s="22" t="s">
        <v>22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>
        <f>N12</f>
        <v>0</v>
      </c>
      <c r="P12" s="12">
        <f t="shared" si="1"/>
        <v>0</v>
      </c>
    </row>
    <row r="13" spans="1:31" s="4" customFormat="1" ht="15.75" thickBot="1" x14ac:dyDescent="0.3">
      <c r="C13" s="25"/>
      <c r="D13" s="25"/>
      <c r="E13" s="25"/>
      <c r="F13" s="25"/>
      <c r="G13" s="25"/>
      <c r="H13" s="25"/>
      <c r="I13" s="26"/>
      <c r="J13" s="25"/>
      <c r="K13" s="25"/>
      <c r="L13" s="26"/>
      <c r="M13" s="26"/>
      <c r="N13" s="26"/>
      <c r="O13" s="25"/>
      <c r="P13" s="12"/>
    </row>
    <row r="14" spans="1:31" ht="15.75" thickBot="1" x14ac:dyDescent="0.3">
      <c r="A14" s="27"/>
      <c r="B14" s="28" t="s">
        <v>23</v>
      </c>
      <c r="C14" s="29">
        <f t="shared" ref="C14:P14" si="4">C15+C30+C37+C45+C54+C62+C75+C89+C105+C110+C118+C123</f>
        <v>0</v>
      </c>
      <c r="D14" s="29">
        <f t="shared" si="4"/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29">
        <f t="shared" si="4"/>
        <v>0</v>
      </c>
      <c r="P14" s="29">
        <f t="shared" si="4"/>
        <v>0</v>
      </c>
    </row>
    <row r="15" spans="1:31" s="13" customFormat="1" x14ac:dyDescent="0.25">
      <c r="A15" s="27"/>
      <c r="B15" s="30" t="s">
        <v>24</v>
      </c>
      <c r="C15" s="31">
        <f>SUM(C16:C28)</f>
        <v>0</v>
      </c>
      <c r="D15" s="31">
        <f t="shared" ref="D15:P15" si="5">SUM(D16:D28)</f>
        <v>0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5"/>
        <v>0</v>
      </c>
      <c r="O15" s="32">
        <f t="shared" si="5"/>
        <v>0</v>
      </c>
      <c r="P15" s="32">
        <f t="shared" si="5"/>
        <v>0</v>
      </c>
      <c r="Q15" s="4"/>
      <c r="R15" s="4"/>
      <c r="S15" s="4"/>
      <c r="T15" s="4"/>
      <c r="U15" s="4"/>
      <c r="V15"/>
      <c r="W15"/>
      <c r="X15"/>
      <c r="Y15"/>
      <c r="Z15"/>
      <c r="AA15"/>
      <c r="AB15"/>
      <c r="AC15"/>
      <c r="AD15"/>
      <c r="AE15"/>
    </row>
    <row r="16" spans="1:31" outlineLevel="1" x14ac:dyDescent="0.25">
      <c r="A16" s="14"/>
      <c r="B16" s="33" t="s">
        <v>25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34">
        <f>SUM(C16:N16)</f>
        <v>0</v>
      </c>
      <c r="P16" s="35"/>
    </row>
    <row r="17" spans="1:31" outlineLevel="1" x14ac:dyDescent="0.25">
      <c r="A17" s="14"/>
      <c r="B17" s="15" t="s">
        <v>122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4">
        <f>SUM(C17:N17)</f>
        <v>0</v>
      </c>
      <c r="P17" s="35"/>
    </row>
    <row r="18" spans="1:31" outlineLevel="1" x14ac:dyDescent="0.25">
      <c r="A18" s="14"/>
      <c r="B18" s="15" t="s">
        <v>26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4">
        <f t="shared" ref="O18:O28" si="6">SUM(C18:N18)</f>
        <v>0</v>
      </c>
      <c r="P18" s="35"/>
    </row>
    <row r="19" spans="1:31" outlineLevel="1" x14ac:dyDescent="0.25">
      <c r="A19" s="14"/>
      <c r="B19" s="15" t="s">
        <v>27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4">
        <f t="shared" si="6"/>
        <v>0</v>
      </c>
      <c r="P19" s="35"/>
    </row>
    <row r="20" spans="1:31" outlineLevel="1" x14ac:dyDescent="0.25">
      <c r="A20" s="14"/>
      <c r="B20" s="15" t="s">
        <v>123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4">
        <f t="shared" si="6"/>
        <v>0</v>
      </c>
      <c r="P20" s="35"/>
    </row>
    <row r="21" spans="1:31" outlineLevel="1" x14ac:dyDescent="0.25">
      <c r="A21" s="14"/>
      <c r="B21" s="15" t="s">
        <v>28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4">
        <f t="shared" si="6"/>
        <v>0</v>
      </c>
      <c r="P21" s="35"/>
    </row>
    <row r="22" spans="1:31" outlineLevel="1" x14ac:dyDescent="0.25">
      <c r="A22" s="14"/>
      <c r="B22" s="15" t="s">
        <v>29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4">
        <f t="shared" si="6"/>
        <v>0</v>
      </c>
      <c r="P22" s="35"/>
    </row>
    <row r="23" spans="1:31" outlineLevel="1" x14ac:dyDescent="0.25">
      <c r="A23" s="14"/>
      <c r="B23" s="15" t="s">
        <v>29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4">
        <f t="shared" si="6"/>
        <v>0</v>
      </c>
      <c r="P23" s="35"/>
    </row>
    <row r="24" spans="1:31" outlineLevel="1" x14ac:dyDescent="0.25">
      <c r="A24" s="14"/>
      <c r="B24" s="15" t="s">
        <v>30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4">
        <f t="shared" si="6"/>
        <v>0</v>
      </c>
      <c r="P24" s="35"/>
    </row>
    <row r="25" spans="1:31" outlineLevel="1" x14ac:dyDescent="0.25">
      <c r="A25" s="14"/>
      <c r="B25" s="15" t="s">
        <v>31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4">
        <f t="shared" si="6"/>
        <v>0</v>
      </c>
      <c r="P25" s="35"/>
    </row>
    <row r="26" spans="1:31" outlineLevel="1" x14ac:dyDescent="0.25">
      <c r="A26" s="14"/>
      <c r="B26" s="33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34">
        <f t="shared" si="6"/>
        <v>0</v>
      </c>
      <c r="P26" s="35"/>
    </row>
    <row r="27" spans="1:31" outlineLevel="1" x14ac:dyDescent="0.25">
      <c r="A27" s="14"/>
      <c r="B27" s="33" t="s">
        <v>118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4">
        <f t="shared" si="6"/>
        <v>0</v>
      </c>
      <c r="P27" s="35"/>
    </row>
    <row r="28" spans="1:31" ht="15.75" outlineLevel="1" thickBot="1" x14ac:dyDescent="0.3">
      <c r="A28" s="21"/>
      <c r="B28" s="36" t="s">
        <v>20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>
        <f t="shared" si="6"/>
        <v>0</v>
      </c>
      <c r="P28" s="35"/>
    </row>
    <row r="29" spans="1:31" s="4" customFormat="1" ht="15.75" thickBot="1" x14ac:dyDescent="0.3"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  <c r="N29" s="26"/>
      <c r="O29" s="25"/>
      <c r="P29" s="35"/>
    </row>
    <row r="30" spans="1:31" s="13" customFormat="1" x14ac:dyDescent="0.25">
      <c r="A30" s="27"/>
      <c r="B30" s="30" t="s">
        <v>33</v>
      </c>
      <c r="C30" s="31">
        <f t="shared" ref="C30:P30" si="7">SUM(C31:C35)</f>
        <v>0</v>
      </c>
      <c r="D30" s="31">
        <f t="shared" si="7"/>
        <v>0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2">
        <f t="shared" si="7"/>
        <v>0</v>
      </c>
      <c r="P30" s="32">
        <f t="shared" si="7"/>
        <v>0</v>
      </c>
      <c r="Q30" s="4"/>
      <c r="R30" s="4"/>
      <c r="S30" s="4"/>
      <c r="T30" s="4"/>
      <c r="U30" s="4"/>
      <c r="V30"/>
      <c r="W30"/>
      <c r="X30"/>
      <c r="Y30"/>
      <c r="Z30"/>
      <c r="AA30"/>
      <c r="AB30"/>
      <c r="AC30"/>
      <c r="AD30"/>
      <c r="AE30"/>
    </row>
    <row r="31" spans="1:31" outlineLevel="1" x14ac:dyDescent="0.25">
      <c r="A31" s="14"/>
      <c r="B31" s="15" t="s">
        <v>34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4">
        <f>SUM(C31:N31)</f>
        <v>0</v>
      </c>
      <c r="P31" s="35">
        <f>O31/12</f>
        <v>0</v>
      </c>
    </row>
    <row r="32" spans="1:31" outlineLevel="1" x14ac:dyDescent="0.25">
      <c r="A32" s="14"/>
      <c r="B32" s="15" t="s">
        <v>35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4">
        <f>SUM(C32:N32)</f>
        <v>0</v>
      </c>
      <c r="P32" s="35">
        <f>O32/12</f>
        <v>0</v>
      </c>
    </row>
    <row r="33" spans="1:31" outlineLevel="1" x14ac:dyDescent="0.25">
      <c r="A33" s="14"/>
      <c r="B33" s="15" t="s">
        <v>36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4">
        <f>SUM(C33:N33)</f>
        <v>0</v>
      </c>
      <c r="P33" s="35">
        <f>O33/12</f>
        <v>0</v>
      </c>
    </row>
    <row r="34" spans="1:31" outlineLevel="1" x14ac:dyDescent="0.25">
      <c r="A34" s="14"/>
      <c r="B34" s="15" t="s">
        <v>37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4">
        <f>SUM(C34:N34)</f>
        <v>0</v>
      </c>
      <c r="P34" s="35"/>
    </row>
    <row r="35" spans="1:31" ht="15.75" outlineLevel="1" thickBot="1" x14ac:dyDescent="0.3">
      <c r="A35" s="21"/>
      <c r="B35" s="39" t="s">
        <v>20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>
        <f>SUM(C35:N35)</f>
        <v>0</v>
      </c>
      <c r="P35" s="35"/>
    </row>
    <row r="36" spans="1:31" s="4" customFormat="1" ht="15.75" thickBot="1" x14ac:dyDescent="0.3">
      <c r="C36" s="25"/>
      <c r="D36" s="25"/>
      <c r="E36" s="25"/>
      <c r="F36" s="26"/>
      <c r="G36" s="25"/>
      <c r="H36" s="25"/>
      <c r="I36" s="25"/>
      <c r="J36" s="25"/>
      <c r="K36" s="26"/>
      <c r="L36" s="25"/>
      <c r="M36" s="26"/>
      <c r="N36" s="25"/>
      <c r="O36" s="25"/>
      <c r="P36" s="35"/>
    </row>
    <row r="37" spans="1:31" s="13" customFormat="1" x14ac:dyDescent="0.25">
      <c r="A37" s="40"/>
      <c r="B37" s="30" t="s">
        <v>38</v>
      </c>
      <c r="C37" s="31">
        <f t="shared" ref="C37:P37" si="8">SUM(C38:C43)</f>
        <v>0</v>
      </c>
      <c r="D37" s="31">
        <f t="shared" si="8"/>
        <v>0</v>
      </c>
      <c r="E37" s="31">
        <f t="shared" si="8"/>
        <v>0</v>
      </c>
      <c r="F37" s="31">
        <f t="shared" si="8"/>
        <v>0</v>
      </c>
      <c r="G37" s="31">
        <f t="shared" si="8"/>
        <v>0</v>
      </c>
      <c r="H37" s="31">
        <f t="shared" si="8"/>
        <v>0</v>
      </c>
      <c r="I37" s="31">
        <f t="shared" si="8"/>
        <v>0</v>
      </c>
      <c r="J37" s="31">
        <f t="shared" si="8"/>
        <v>0</v>
      </c>
      <c r="K37" s="31">
        <f t="shared" si="8"/>
        <v>0</v>
      </c>
      <c r="L37" s="31">
        <f t="shared" si="8"/>
        <v>0</v>
      </c>
      <c r="M37" s="31">
        <f t="shared" si="8"/>
        <v>0</v>
      </c>
      <c r="N37" s="31">
        <f t="shared" si="8"/>
        <v>0</v>
      </c>
      <c r="O37" s="32">
        <f t="shared" si="8"/>
        <v>0</v>
      </c>
      <c r="P37" s="32">
        <f t="shared" si="8"/>
        <v>0</v>
      </c>
      <c r="Q37" s="4"/>
      <c r="R37" s="4"/>
      <c r="S37" s="4"/>
      <c r="T37" s="4"/>
      <c r="U37" s="4"/>
      <c r="V37"/>
      <c r="W37"/>
      <c r="X37"/>
      <c r="Y37"/>
      <c r="Z37"/>
      <c r="AA37"/>
      <c r="AB37"/>
      <c r="AC37"/>
      <c r="AD37"/>
      <c r="AE37"/>
    </row>
    <row r="38" spans="1:31" outlineLevel="1" x14ac:dyDescent="0.25">
      <c r="A38" s="14"/>
      <c r="B38" s="15" t="s">
        <v>39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4">
        <f t="shared" ref="O38:O43" si="9">SUM(C38:N38)</f>
        <v>0</v>
      </c>
      <c r="P38" s="35">
        <f>O38/12</f>
        <v>0</v>
      </c>
    </row>
    <row r="39" spans="1:31" outlineLevel="1" x14ac:dyDescent="0.25">
      <c r="A39" s="14"/>
      <c r="B39" s="15" t="s">
        <v>40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4">
        <f t="shared" si="9"/>
        <v>0</v>
      </c>
      <c r="P39" s="35">
        <f>O39/12</f>
        <v>0</v>
      </c>
    </row>
    <row r="40" spans="1:31" outlineLevel="1" x14ac:dyDescent="0.25">
      <c r="A40" s="14"/>
      <c r="B40" s="15" t="s">
        <v>41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4">
        <f t="shared" si="9"/>
        <v>0</v>
      </c>
      <c r="P40" s="35">
        <f>O40/12</f>
        <v>0</v>
      </c>
    </row>
    <row r="41" spans="1:31" outlineLevel="1" x14ac:dyDescent="0.25">
      <c r="A41" s="14"/>
      <c r="B41" s="15" t="s">
        <v>42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4">
        <f t="shared" si="9"/>
        <v>0</v>
      </c>
      <c r="P41" s="35"/>
    </row>
    <row r="42" spans="1:31" ht="15.75" outlineLevel="1" thickBot="1" x14ac:dyDescent="0.3">
      <c r="A42" s="14"/>
      <c r="B42" s="39" t="s">
        <v>43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4">
        <f t="shared" si="9"/>
        <v>0</v>
      </c>
      <c r="P42" s="35">
        <f>O42/12</f>
        <v>0</v>
      </c>
    </row>
    <row r="43" spans="1:31" ht="15.75" outlineLevel="1" thickBot="1" x14ac:dyDescent="0.3">
      <c r="A43" s="21"/>
      <c r="B43" s="39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>
        <f t="shared" si="9"/>
        <v>0</v>
      </c>
      <c r="P43" s="35">
        <f>O43/12</f>
        <v>0</v>
      </c>
    </row>
    <row r="44" spans="1:31" s="4" customFormat="1" ht="15.75" thickBot="1" x14ac:dyDescent="0.3"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35"/>
    </row>
    <row r="45" spans="1:31" s="13" customFormat="1" x14ac:dyDescent="0.25">
      <c r="A45" s="41"/>
      <c r="B45" s="30" t="s">
        <v>44</v>
      </c>
      <c r="C45" s="31">
        <f t="shared" ref="C45:P45" si="10">SUM(C46:C51)</f>
        <v>0</v>
      </c>
      <c r="D45" s="31">
        <f t="shared" si="10"/>
        <v>0</v>
      </c>
      <c r="E45" s="31">
        <f t="shared" si="10"/>
        <v>0</v>
      </c>
      <c r="F45" s="31">
        <f t="shared" si="10"/>
        <v>0</v>
      </c>
      <c r="G45" s="31">
        <f t="shared" si="10"/>
        <v>0</v>
      </c>
      <c r="H45" s="31">
        <f t="shared" si="10"/>
        <v>0</v>
      </c>
      <c r="I45" s="31">
        <f t="shared" si="10"/>
        <v>0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2">
        <f t="shared" si="10"/>
        <v>0</v>
      </c>
      <c r="P45" s="32">
        <f t="shared" si="10"/>
        <v>0</v>
      </c>
      <c r="Q45" s="4"/>
      <c r="R45" s="4"/>
      <c r="S45" s="4"/>
      <c r="T45" s="4"/>
      <c r="U45" s="4"/>
      <c r="V45"/>
      <c r="W45"/>
      <c r="X45"/>
      <c r="Y45"/>
      <c r="Z45"/>
      <c r="AA45"/>
      <c r="AB45"/>
      <c r="AC45"/>
      <c r="AD45"/>
      <c r="AE45"/>
    </row>
    <row r="46" spans="1:31" outlineLevel="1" x14ac:dyDescent="0.25">
      <c r="A46" s="14"/>
      <c r="B46" s="15" t="s">
        <v>45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4">
        <f t="shared" ref="O46:O51" si="11">SUM(C46:N46)</f>
        <v>0</v>
      </c>
      <c r="P46" s="35"/>
    </row>
    <row r="47" spans="1:31" outlineLevel="1" x14ac:dyDescent="0.25">
      <c r="A47" s="14"/>
      <c r="B47" s="15" t="s">
        <v>46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34">
        <f t="shared" si="11"/>
        <v>0</v>
      </c>
      <c r="P47" s="35"/>
    </row>
    <row r="48" spans="1:31" outlineLevel="1" x14ac:dyDescent="0.25">
      <c r="A48" s="14"/>
      <c r="B48" s="15" t="s">
        <v>47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34">
        <f t="shared" si="11"/>
        <v>0</v>
      </c>
      <c r="P48" s="35"/>
    </row>
    <row r="49" spans="1:31" outlineLevel="1" x14ac:dyDescent="0.25">
      <c r="A49" s="14"/>
      <c r="B49" s="15" t="s">
        <v>116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34">
        <f t="shared" si="11"/>
        <v>0</v>
      </c>
      <c r="P49" s="35"/>
    </row>
    <row r="50" spans="1:31" outlineLevel="1" x14ac:dyDescent="0.25">
      <c r="A50" s="14"/>
      <c r="B50" s="15" t="s">
        <v>48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34">
        <f t="shared" si="11"/>
        <v>0</v>
      </c>
      <c r="P50" s="35"/>
    </row>
    <row r="51" spans="1:31" ht="15.75" outlineLevel="1" thickBot="1" x14ac:dyDescent="0.3">
      <c r="A51" s="21"/>
      <c r="B51" s="39" t="s">
        <v>49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>
        <f t="shared" si="11"/>
        <v>0</v>
      </c>
      <c r="P51" s="35">
        <f>O51/12</f>
        <v>0</v>
      </c>
    </row>
    <row r="52" spans="1:31" s="4" customFormat="1" x14ac:dyDescent="0.25">
      <c r="C52" s="25"/>
      <c r="D52" s="25"/>
      <c r="E52" s="25"/>
      <c r="F52" s="26"/>
      <c r="G52" s="25"/>
      <c r="H52" s="25"/>
      <c r="I52" s="25"/>
      <c r="J52" s="25"/>
      <c r="K52" s="25"/>
      <c r="L52" s="25"/>
      <c r="M52" s="26"/>
      <c r="N52" s="25"/>
      <c r="O52" s="25"/>
      <c r="P52" s="35"/>
    </row>
    <row r="53" spans="1:31" s="4" customFormat="1" ht="15.75" thickBot="1" x14ac:dyDescent="0.3">
      <c r="C53" s="25"/>
      <c r="D53" s="25"/>
      <c r="E53" s="26"/>
      <c r="F53" s="26"/>
      <c r="G53" s="25"/>
      <c r="H53" s="25"/>
      <c r="I53" s="25"/>
      <c r="J53" s="25"/>
      <c r="K53" s="25"/>
      <c r="L53" s="25"/>
      <c r="M53" s="26"/>
      <c r="N53" s="25"/>
      <c r="O53" s="25"/>
      <c r="P53" s="35"/>
    </row>
    <row r="54" spans="1:31" s="13" customFormat="1" x14ac:dyDescent="0.25">
      <c r="A54" s="41"/>
      <c r="B54" s="42" t="s">
        <v>50</v>
      </c>
      <c r="C54" s="31">
        <f t="shared" ref="C54:P54" si="12">SUM(C55:C59)</f>
        <v>0</v>
      </c>
      <c r="D54" s="31">
        <f t="shared" si="12"/>
        <v>0</v>
      </c>
      <c r="E54" s="31">
        <f t="shared" si="12"/>
        <v>0</v>
      </c>
      <c r="F54" s="31">
        <f t="shared" si="12"/>
        <v>0</v>
      </c>
      <c r="G54" s="31">
        <f t="shared" si="12"/>
        <v>0</v>
      </c>
      <c r="H54" s="31">
        <f t="shared" si="12"/>
        <v>0</v>
      </c>
      <c r="I54" s="31">
        <f t="shared" si="12"/>
        <v>0</v>
      </c>
      <c r="J54" s="31">
        <f t="shared" si="12"/>
        <v>0</v>
      </c>
      <c r="K54" s="31">
        <f t="shared" si="12"/>
        <v>0</v>
      </c>
      <c r="L54" s="31">
        <f t="shared" si="12"/>
        <v>0</v>
      </c>
      <c r="M54" s="31">
        <f t="shared" si="12"/>
        <v>0</v>
      </c>
      <c r="N54" s="31">
        <f t="shared" si="12"/>
        <v>0</v>
      </c>
      <c r="O54" s="32">
        <f t="shared" si="12"/>
        <v>0</v>
      </c>
      <c r="P54" s="32">
        <f t="shared" si="12"/>
        <v>0</v>
      </c>
      <c r="Q54" s="4"/>
      <c r="R54" s="4"/>
      <c r="S54" s="4"/>
      <c r="T54" s="4"/>
      <c r="U54" s="4"/>
      <c r="V54"/>
      <c r="W54"/>
      <c r="X54"/>
      <c r="Y54"/>
      <c r="Z54"/>
      <c r="AA54"/>
      <c r="AB54"/>
      <c r="AC54"/>
      <c r="AD54"/>
      <c r="AE54"/>
    </row>
    <row r="55" spans="1:31" outlineLevel="1" x14ac:dyDescent="0.25">
      <c r="A55" s="14"/>
      <c r="B55" s="15" t="s">
        <v>51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34">
        <f>SUM(C55:N55)</f>
        <v>0</v>
      </c>
      <c r="P55" s="35">
        <f>O55/12</f>
        <v>0</v>
      </c>
    </row>
    <row r="56" spans="1:31" outlineLevel="1" x14ac:dyDescent="0.25">
      <c r="A56" s="14"/>
      <c r="B56" s="15" t="s">
        <v>52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34">
        <f>SUM(C56:N56)</f>
        <v>0</v>
      </c>
      <c r="P56" s="35">
        <f>O56/12</f>
        <v>0</v>
      </c>
    </row>
    <row r="57" spans="1:31" outlineLevel="1" x14ac:dyDescent="0.25">
      <c r="A57" s="14"/>
      <c r="B57" s="18" t="s">
        <v>53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34">
        <f>SUM(C57:N57)</f>
        <v>0</v>
      </c>
      <c r="P57" s="35">
        <f>O57/12</f>
        <v>0</v>
      </c>
    </row>
    <row r="58" spans="1:31" outlineLevel="1" x14ac:dyDescent="0.25">
      <c r="A58" s="14"/>
      <c r="B58" s="18" t="s">
        <v>54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34">
        <f>SUM(C58:N58)</f>
        <v>0</v>
      </c>
      <c r="P58" s="35">
        <f>O58/12</f>
        <v>0</v>
      </c>
    </row>
    <row r="59" spans="1:31" ht="15.75" outlineLevel="1" thickBot="1" x14ac:dyDescent="0.3">
      <c r="A59" s="21"/>
      <c r="B59" s="39" t="s">
        <v>55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8">
        <f>SUM(C59:N59)</f>
        <v>0</v>
      </c>
      <c r="P59" s="35">
        <f>O59/12</f>
        <v>0</v>
      </c>
    </row>
    <row r="60" spans="1:31" s="4" customFormat="1" outlineLevel="1" x14ac:dyDescent="0.25">
      <c r="A60" s="43"/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5"/>
      <c r="P60" s="35"/>
    </row>
    <row r="61" spans="1:31" s="4" customFormat="1" ht="15.75" thickBot="1" x14ac:dyDescent="0.3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35"/>
    </row>
    <row r="62" spans="1:31" s="13" customFormat="1" x14ac:dyDescent="0.25">
      <c r="A62" s="27"/>
      <c r="B62" s="30" t="s">
        <v>56</v>
      </c>
      <c r="C62" s="31">
        <f t="shared" ref="C62:P62" si="13">SUM(C63:C73)</f>
        <v>0</v>
      </c>
      <c r="D62" s="31">
        <f t="shared" si="13"/>
        <v>0</v>
      </c>
      <c r="E62" s="31">
        <f t="shared" si="13"/>
        <v>0</v>
      </c>
      <c r="F62" s="31">
        <f t="shared" si="13"/>
        <v>0</v>
      </c>
      <c r="G62" s="31">
        <f t="shared" si="13"/>
        <v>0</v>
      </c>
      <c r="H62" s="31">
        <f t="shared" si="13"/>
        <v>0</v>
      </c>
      <c r="I62" s="31">
        <f t="shared" si="13"/>
        <v>0</v>
      </c>
      <c r="J62" s="31">
        <f t="shared" si="13"/>
        <v>0</v>
      </c>
      <c r="K62" s="31">
        <f t="shared" si="13"/>
        <v>0</v>
      </c>
      <c r="L62" s="31">
        <f t="shared" si="13"/>
        <v>0</v>
      </c>
      <c r="M62" s="31">
        <f t="shared" si="13"/>
        <v>0</v>
      </c>
      <c r="N62" s="31">
        <f t="shared" si="13"/>
        <v>0</v>
      </c>
      <c r="O62" s="32">
        <f t="shared" si="13"/>
        <v>0</v>
      </c>
      <c r="P62" s="32">
        <f t="shared" si="13"/>
        <v>0</v>
      </c>
      <c r="Q62" s="4"/>
      <c r="R62" s="4"/>
      <c r="S62" s="4"/>
      <c r="T62" s="4"/>
      <c r="U62" s="4"/>
      <c r="V62"/>
      <c r="W62"/>
      <c r="X62"/>
      <c r="Y62"/>
      <c r="Z62"/>
      <c r="AA62"/>
      <c r="AB62"/>
      <c r="AC62"/>
      <c r="AD62"/>
      <c r="AE62"/>
    </row>
    <row r="63" spans="1:31" outlineLevel="1" x14ac:dyDescent="0.25">
      <c r="A63" s="14"/>
      <c r="B63" s="15" t="s">
        <v>57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34">
        <f t="shared" ref="O63:O73" si="14">SUM(C63:N63)</f>
        <v>0</v>
      </c>
      <c r="P63" s="35">
        <f>O63/12</f>
        <v>0</v>
      </c>
    </row>
    <row r="64" spans="1:31" outlineLevel="1" x14ac:dyDescent="0.25">
      <c r="A64" s="14"/>
      <c r="B64" s="15" t="s">
        <v>58</v>
      </c>
      <c r="C64" s="16"/>
      <c r="D64" s="16"/>
      <c r="E64" s="16"/>
      <c r="F64" s="16"/>
      <c r="G64" s="46"/>
      <c r="H64" s="46"/>
      <c r="I64" s="46"/>
      <c r="J64" s="46"/>
      <c r="K64" s="46"/>
      <c r="L64" s="46"/>
      <c r="M64" s="46"/>
      <c r="N64" s="46"/>
      <c r="O64" s="34">
        <f t="shared" si="14"/>
        <v>0</v>
      </c>
      <c r="P64" s="35"/>
    </row>
    <row r="65" spans="1:35" outlineLevel="1" x14ac:dyDescent="0.25">
      <c r="A65" s="14"/>
      <c r="B65" s="15" t="s">
        <v>59</v>
      </c>
      <c r="C65" s="16"/>
      <c r="D65" s="16"/>
      <c r="E65" s="16"/>
      <c r="F65" s="16"/>
      <c r="G65" s="16"/>
      <c r="H65" s="16"/>
      <c r="I65" s="16"/>
      <c r="J65" s="47"/>
      <c r="K65" s="47"/>
      <c r="L65" s="47"/>
      <c r="M65" s="47"/>
      <c r="N65" s="47"/>
      <c r="O65" s="34">
        <f t="shared" si="14"/>
        <v>0</v>
      </c>
      <c r="P65" s="35"/>
    </row>
    <row r="66" spans="1:35" outlineLevel="1" x14ac:dyDescent="0.25">
      <c r="A66" s="14"/>
      <c r="B66" s="15" t="s">
        <v>60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34">
        <f t="shared" si="14"/>
        <v>0</v>
      </c>
      <c r="P66" s="35"/>
    </row>
    <row r="67" spans="1:35" outlineLevel="1" x14ac:dyDescent="0.25">
      <c r="A67" s="14"/>
      <c r="B67" s="33" t="s">
        <v>61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34">
        <f t="shared" si="14"/>
        <v>0</v>
      </c>
      <c r="P67" s="35"/>
    </row>
    <row r="68" spans="1:35" outlineLevel="1" x14ac:dyDescent="0.25">
      <c r="A68" s="14"/>
      <c r="B68" s="15" t="s">
        <v>62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34">
        <f t="shared" si="14"/>
        <v>0</v>
      </c>
      <c r="P68" s="35"/>
    </row>
    <row r="69" spans="1:35" outlineLevel="1" x14ac:dyDescent="0.25">
      <c r="A69" s="14"/>
      <c r="B69" s="15" t="s">
        <v>63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34">
        <f t="shared" si="14"/>
        <v>0</v>
      </c>
      <c r="P69" s="35">
        <f t="shared" ref="P69:P121" si="15">O69/12</f>
        <v>0</v>
      </c>
    </row>
    <row r="70" spans="1:35" outlineLevel="1" x14ac:dyDescent="0.25">
      <c r="A70" s="14"/>
      <c r="B70" s="15" t="s">
        <v>64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34">
        <f t="shared" si="14"/>
        <v>0</v>
      </c>
      <c r="P70" s="35">
        <f t="shared" si="15"/>
        <v>0</v>
      </c>
    </row>
    <row r="71" spans="1:35" outlineLevel="1" x14ac:dyDescent="0.25">
      <c r="A71" s="14"/>
      <c r="B71" s="15" t="s">
        <v>65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34">
        <f t="shared" si="14"/>
        <v>0</v>
      </c>
      <c r="P71" s="35">
        <f t="shared" si="15"/>
        <v>0</v>
      </c>
    </row>
    <row r="72" spans="1:35" outlineLevel="1" x14ac:dyDescent="0.25">
      <c r="A72" s="14"/>
      <c r="B72" s="33" t="s">
        <v>66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34">
        <f t="shared" si="14"/>
        <v>0</v>
      </c>
      <c r="P72" s="35">
        <f t="shared" si="15"/>
        <v>0</v>
      </c>
    </row>
    <row r="73" spans="1:35" ht="15.75" outlineLevel="1" thickBot="1" x14ac:dyDescent="0.3">
      <c r="A73" s="21"/>
      <c r="B73" s="36" t="s">
        <v>20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>
        <f t="shared" si="14"/>
        <v>0</v>
      </c>
      <c r="P73" s="35">
        <f t="shared" si="15"/>
        <v>0</v>
      </c>
    </row>
    <row r="74" spans="1:35" s="4" customFormat="1" ht="15.75" thickBot="1" x14ac:dyDescent="0.3"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6"/>
      <c r="N74" s="26"/>
      <c r="O74" s="25"/>
      <c r="P74" s="35"/>
    </row>
    <row r="75" spans="1:35" s="13" customFormat="1" x14ac:dyDescent="0.25">
      <c r="A75" s="27"/>
      <c r="B75" s="30" t="s">
        <v>67</v>
      </c>
      <c r="C75" s="31">
        <f t="shared" ref="C75:P75" si="16">SUM(C76:C87)</f>
        <v>0</v>
      </c>
      <c r="D75" s="31">
        <f t="shared" si="16"/>
        <v>0</v>
      </c>
      <c r="E75" s="31">
        <f t="shared" si="16"/>
        <v>0</v>
      </c>
      <c r="F75" s="31">
        <f t="shared" si="16"/>
        <v>0</v>
      </c>
      <c r="G75" s="31">
        <f t="shared" si="16"/>
        <v>0</v>
      </c>
      <c r="H75" s="31">
        <f t="shared" si="16"/>
        <v>0</v>
      </c>
      <c r="I75" s="31">
        <f t="shared" si="16"/>
        <v>0</v>
      </c>
      <c r="J75" s="31">
        <f t="shared" si="16"/>
        <v>0</v>
      </c>
      <c r="K75" s="31">
        <f t="shared" si="16"/>
        <v>0</v>
      </c>
      <c r="L75" s="31">
        <f t="shared" si="16"/>
        <v>0</v>
      </c>
      <c r="M75" s="31">
        <f t="shared" si="16"/>
        <v>0</v>
      </c>
      <c r="N75" s="31">
        <f t="shared" si="16"/>
        <v>0</v>
      </c>
      <c r="O75" s="32">
        <f t="shared" si="16"/>
        <v>0</v>
      </c>
      <c r="P75" s="32">
        <f t="shared" si="16"/>
        <v>0</v>
      </c>
      <c r="Q75" s="4"/>
      <c r="R75" s="4"/>
      <c r="S75" s="4"/>
      <c r="T75" s="4"/>
      <c r="U75" s="4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outlineLevel="1" x14ac:dyDescent="0.25">
      <c r="A76" s="14"/>
      <c r="B76" s="15" t="s">
        <v>70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4">
        <f t="shared" ref="O76:O87" si="17">SUM(C76:N76)</f>
        <v>0</v>
      </c>
      <c r="P76" s="35"/>
    </row>
    <row r="77" spans="1:35" outlineLevel="1" x14ac:dyDescent="0.25">
      <c r="A77" s="14"/>
      <c r="B77" s="15" t="s">
        <v>68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34">
        <f t="shared" si="17"/>
        <v>0</v>
      </c>
      <c r="P77" s="35"/>
    </row>
    <row r="78" spans="1:35" outlineLevel="1" x14ac:dyDescent="0.25">
      <c r="A78" s="14"/>
      <c r="B78" s="15" t="s">
        <v>69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34">
        <f t="shared" si="17"/>
        <v>0</v>
      </c>
      <c r="P78" s="35"/>
    </row>
    <row r="79" spans="1:35" outlineLevel="1" x14ac:dyDescent="0.25">
      <c r="A79" s="14"/>
      <c r="B79" s="15" t="s">
        <v>71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34">
        <f t="shared" si="17"/>
        <v>0</v>
      </c>
      <c r="P79" s="35"/>
    </row>
    <row r="80" spans="1:35" outlineLevel="1" x14ac:dyDescent="0.25">
      <c r="A80" s="14"/>
      <c r="B80" s="15" t="s">
        <v>72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34">
        <f t="shared" si="17"/>
        <v>0</v>
      </c>
      <c r="P80" s="35"/>
    </row>
    <row r="81" spans="1:35" outlineLevel="1" x14ac:dyDescent="0.25">
      <c r="A81" s="14"/>
      <c r="B81" s="15" t="s">
        <v>73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34">
        <f t="shared" si="17"/>
        <v>0</v>
      </c>
      <c r="P81" s="35"/>
    </row>
    <row r="82" spans="1:35" outlineLevel="1" x14ac:dyDescent="0.25">
      <c r="A82" s="14"/>
      <c r="B82" s="15" t="s">
        <v>74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34">
        <f t="shared" si="17"/>
        <v>0</v>
      </c>
      <c r="P82" s="35"/>
    </row>
    <row r="83" spans="1:35" outlineLevel="1" x14ac:dyDescent="0.25">
      <c r="A83" s="14"/>
      <c r="B83" s="33" t="s">
        <v>75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34">
        <f t="shared" si="17"/>
        <v>0</v>
      </c>
      <c r="P83" s="35"/>
    </row>
    <row r="84" spans="1:35" outlineLevel="1" x14ac:dyDescent="0.25">
      <c r="A84" s="14"/>
      <c r="B84" s="15" t="s">
        <v>76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34">
        <f t="shared" si="17"/>
        <v>0</v>
      </c>
      <c r="P84" s="35"/>
    </row>
    <row r="85" spans="1:35" outlineLevel="1" x14ac:dyDescent="0.25">
      <c r="A85" s="14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34">
        <f t="shared" si="17"/>
        <v>0</v>
      </c>
      <c r="P85" s="35"/>
    </row>
    <row r="86" spans="1:35" outlineLevel="1" x14ac:dyDescent="0.25">
      <c r="A86" s="14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34">
        <f t="shared" si="17"/>
        <v>0</v>
      </c>
      <c r="P86" s="35"/>
    </row>
    <row r="87" spans="1:35" ht="15.75" outlineLevel="1" thickBot="1" x14ac:dyDescent="0.3">
      <c r="A87" s="21"/>
      <c r="B87" s="39" t="s">
        <v>20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8">
        <f t="shared" si="17"/>
        <v>0</v>
      </c>
      <c r="P87" s="35">
        <f t="shared" si="15"/>
        <v>0</v>
      </c>
    </row>
    <row r="88" spans="1:35" s="4" customFormat="1" ht="15.75" thickBot="1" x14ac:dyDescent="0.3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35"/>
    </row>
    <row r="89" spans="1:35" s="13" customFormat="1" x14ac:dyDescent="0.25">
      <c r="A89" s="27"/>
      <c r="B89" s="30" t="s">
        <v>77</v>
      </c>
      <c r="C89" s="31">
        <f t="shared" ref="C89:P89" si="18">SUM(C90:C101)</f>
        <v>0</v>
      </c>
      <c r="D89" s="31">
        <f t="shared" si="18"/>
        <v>0</v>
      </c>
      <c r="E89" s="31">
        <f t="shared" si="18"/>
        <v>0</v>
      </c>
      <c r="F89" s="31">
        <f t="shared" si="18"/>
        <v>0</v>
      </c>
      <c r="G89" s="31">
        <f t="shared" si="18"/>
        <v>0</v>
      </c>
      <c r="H89" s="31">
        <f t="shared" si="18"/>
        <v>0</v>
      </c>
      <c r="I89" s="31">
        <f t="shared" si="18"/>
        <v>0</v>
      </c>
      <c r="J89" s="31">
        <f t="shared" si="18"/>
        <v>0</v>
      </c>
      <c r="K89" s="31">
        <f t="shared" si="18"/>
        <v>0</v>
      </c>
      <c r="L89" s="31">
        <f t="shared" si="18"/>
        <v>0</v>
      </c>
      <c r="M89" s="31">
        <f t="shared" si="18"/>
        <v>0</v>
      </c>
      <c r="N89" s="31">
        <f t="shared" si="18"/>
        <v>0</v>
      </c>
      <c r="O89" s="32">
        <f t="shared" si="18"/>
        <v>0</v>
      </c>
      <c r="P89" s="32">
        <f t="shared" si="18"/>
        <v>0</v>
      </c>
      <c r="Q89" s="4"/>
      <c r="R89" s="4"/>
      <c r="S89" s="4"/>
      <c r="T89" s="4"/>
      <c r="U89" s="4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outlineLevel="1" x14ac:dyDescent="0.25">
      <c r="A90" s="14"/>
      <c r="B90" s="15" t="s">
        <v>78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34">
        <f t="shared" ref="O90:O113" si="19">SUM(C90:N90)</f>
        <v>0</v>
      </c>
      <c r="P90" s="35">
        <f t="shared" si="15"/>
        <v>0</v>
      </c>
    </row>
    <row r="91" spans="1:35" outlineLevel="1" x14ac:dyDescent="0.25">
      <c r="A91" s="14"/>
      <c r="B91" s="15" t="s">
        <v>79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4">
        <f t="shared" si="19"/>
        <v>0</v>
      </c>
      <c r="P91" s="35">
        <f t="shared" si="15"/>
        <v>0</v>
      </c>
    </row>
    <row r="92" spans="1:35" outlineLevel="1" x14ac:dyDescent="0.25">
      <c r="A92" s="14"/>
      <c r="B92" s="15" t="s">
        <v>80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34">
        <f t="shared" si="19"/>
        <v>0</v>
      </c>
      <c r="P92" s="35">
        <f t="shared" si="15"/>
        <v>0</v>
      </c>
    </row>
    <row r="93" spans="1:35" outlineLevel="1" x14ac:dyDescent="0.25">
      <c r="A93" s="14"/>
      <c r="B93" s="15" t="s">
        <v>81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34">
        <f t="shared" si="19"/>
        <v>0</v>
      </c>
      <c r="P93" s="35">
        <f t="shared" si="15"/>
        <v>0</v>
      </c>
    </row>
    <row r="94" spans="1:35" outlineLevel="1" x14ac:dyDescent="0.25">
      <c r="A94" s="14"/>
      <c r="B94" s="15" t="s">
        <v>82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34">
        <f t="shared" si="19"/>
        <v>0</v>
      </c>
      <c r="P94" s="35">
        <f t="shared" si="15"/>
        <v>0</v>
      </c>
    </row>
    <row r="95" spans="1:35" outlineLevel="1" x14ac:dyDescent="0.25">
      <c r="A95" s="14"/>
      <c r="B95" s="15" t="s">
        <v>83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34">
        <f t="shared" si="19"/>
        <v>0</v>
      </c>
      <c r="P95" s="35">
        <f t="shared" si="15"/>
        <v>0</v>
      </c>
    </row>
    <row r="96" spans="1:35" outlineLevel="1" x14ac:dyDescent="0.25">
      <c r="A96" s="14"/>
      <c r="B96" s="15" t="s">
        <v>17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34">
        <f t="shared" si="19"/>
        <v>0</v>
      </c>
      <c r="P96" s="35">
        <f t="shared" si="15"/>
        <v>0</v>
      </c>
    </row>
    <row r="97" spans="1:16" outlineLevel="1" x14ac:dyDescent="0.25">
      <c r="A97" s="14"/>
      <c r="B97" s="15" t="s">
        <v>84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34">
        <f t="shared" si="19"/>
        <v>0</v>
      </c>
      <c r="P97" s="35">
        <f t="shared" si="15"/>
        <v>0</v>
      </c>
    </row>
    <row r="98" spans="1:16" outlineLevel="1" x14ac:dyDescent="0.25">
      <c r="A98" s="14"/>
      <c r="B98" s="70" t="s">
        <v>121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34">
        <f t="shared" si="19"/>
        <v>0</v>
      </c>
      <c r="P98" s="35">
        <f t="shared" si="15"/>
        <v>0</v>
      </c>
    </row>
    <row r="99" spans="1:16" outlineLevel="1" x14ac:dyDescent="0.25">
      <c r="A99" s="14"/>
      <c r="B99" s="70" t="s">
        <v>118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34">
        <f t="shared" si="19"/>
        <v>0</v>
      </c>
      <c r="P99" s="35">
        <f t="shared" si="15"/>
        <v>0</v>
      </c>
    </row>
    <row r="100" spans="1:16" outlineLevel="1" x14ac:dyDescent="0.25">
      <c r="A100" s="14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34">
        <f t="shared" si="19"/>
        <v>0</v>
      </c>
      <c r="P100" s="35">
        <f t="shared" si="15"/>
        <v>0</v>
      </c>
    </row>
    <row r="101" spans="1:16" ht="15.75" outlineLevel="1" thickBot="1" x14ac:dyDescent="0.3">
      <c r="A101" s="21"/>
      <c r="B101" s="39" t="s">
        <v>85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8">
        <f t="shared" si="19"/>
        <v>0</v>
      </c>
      <c r="P101" s="35">
        <f t="shared" si="15"/>
        <v>0</v>
      </c>
    </row>
    <row r="102" spans="1:16" s="4" customFormat="1" outlineLevel="1" x14ac:dyDescent="0.25">
      <c r="A102" s="43"/>
      <c r="B102" s="43"/>
      <c r="C102" s="44"/>
      <c r="D102" s="44"/>
      <c r="E102" s="48"/>
      <c r="F102" s="48"/>
      <c r="G102" s="44"/>
      <c r="H102" s="44"/>
      <c r="I102" s="44"/>
      <c r="J102" s="44"/>
      <c r="K102" s="44"/>
      <c r="L102" s="44"/>
      <c r="M102" s="48"/>
      <c r="N102" s="48"/>
      <c r="O102" s="45"/>
      <c r="P102" s="35"/>
    </row>
    <row r="103" spans="1:16" s="4" customFormat="1" outlineLevel="1" x14ac:dyDescent="0.25">
      <c r="A103" s="43"/>
      <c r="B103" s="43"/>
      <c r="C103" s="44"/>
      <c r="D103" s="44"/>
      <c r="E103" s="48"/>
      <c r="F103" s="48"/>
      <c r="G103" s="44"/>
      <c r="H103" s="44"/>
      <c r="I103" s="44"/>
      <c r="J103" s="44"/>
      <c r="K103" s="44"/>
      <c r="L103" s="44"/>
      <c r="M103" s="44"/>
      <c r="N103" s="44"/>
      <c r="O103" s="45"/>
      <c r="P103" s="35"/>
    </row>
    <row r="104" spans="1:16" s="4" customFormat="1" ht="15.75" thickBot="1" x14ac:dyDescent="0.3">
      <c r="B104" s="43"/>
      <c r="C104" s="49"/>
      <c r="D104" s="49"/>
      <c r="E104" s="50"/>
      <c r="F104" s="49"/>
      <c r="G104" s="49"/>
      <c r="H104" s="49"/>
      <c r="I104" s="49"/>
      <c r="J104" s="49"/>
      <c r="K104" s="49"/>
      <c r="L104" s="49"/>
      <c r="M104" s="49"/>
      <c r="N104" s="50"/>
      <c r="O104" s="49"/>
      <c r="P104" s="35"/>
    </row>
    <row r="105" spans="1:16" x14ac:dyDescent="0.25">
      <c r="A105" s="27"/>
      <c r="B105" s="40" t="s">
        <v>86</v>
      </c>
      <c r="C105" s="31">
        <f t="shared" ref="C105:P105" si="20">SUM(C106:C108)</f>
        <v>0</v>
      </c>
      <c r="D105" s="31">
        <f t="shared" si="20"/>
        <v>0</v>
      </c>
      <c r="E105" s="31">
        <f t="shared" si="20"/>
        <v>0</v>
      </c>
      <c r="F105" s="31">
        <f t="shared" si="20"/>
        <v>0</v>
      </c>
      <c r="G105" s="31">
        <f t="shared" si="20"/>
        <v>0</v>
      </c>
      <c r="H105" s="31">
        <f t="shared" si="20"/>
        <v>0</v>
      </c>
      <c r="I105" s="31">
        <f t="shared" si="20"/>
        <v>0</v>
      </c>
      <c r="J105" s="31">
        <f t="shared" si="20"/>
        <v>0</v>
      </c>
      <c r="K105" s="31">
        <f t="shared" si="20"/>
        <v>0</v>
      </c>
      <c r="L105" s="31">
        <f t="shared" si="20"/>
        <v>0</v>
      </c>
      <c r="M105" s="31">
        <f t="shared" si="20"/>
        <v>0</v>
      </c>
      <c r="N105" s="31">
        <f t="shared" si="20"/>
        <v>0</v>
      </c>
      <c r="O105" s="32">
        <f t="shared" si="20"/>
        <v>0</v>
      </c>
      <c r="P105" s="32">
        <f t="shared" si="20"/>
        <v>0</v>
      </c>
    </row>
    <row r="106" spans="1:16" outlineLevel="1" x14ac:dyDescent="0.25">
      <c r="A106" s="14"/>
      <c r="B106" s="51" t="s">
        <v>87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4">
        <f>SUM(C106:N106)</f>
        <v>0</v>
      </c>
      <c r="P106" s="35">
        <f t="shared" si="15"/>
        <v>0</v>
      </c>
    </row>
    <row r="107" spans="1:16" outlineLevel="1" x14ac:dyDescent="0.25">
      <c r="A107" s="14"/>
      <c r="B107" s="51" t="s">
        <v>88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34">
        <f>SUM(C107:N107)</f>
        <v>0</v>
      </c>
      <c r="P107" s="35">
        <f t="shared" si="15"/>
        <v>0</v>
      </c>
    </row>
    <row r="108" spans="1:16" ht="15.75" outlineLevel="1" thickBot="1" x14ac:dyDescent="0.3">
      <c r="A108" s="21"/>
      <c r="B108" s="52" t="s">
        <v>89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8">
        <f>SUM(C108:N108)</f>
        <v>0</v>
      </c>
      <c r="P108" s="35">
        <f t="shared" si="15"/>
        <v>0</v>
      </c>
    </row>
    <row r="109" spans="1:16" s="4" customFormat="1" ht="15.75" thickBot="1" x14ac:dyDescent="0.3">
      <c r="B109" s="43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35"/>
    </row>
    <row r="110" spans="1:16" x14ac:dyDescent="0.25">
      <c r="A110" s="27"/>
      <c r="B110" s="30" t="s">
        <v>117</v>
      </c>
      <c r="C110" s="31">
        <f t="shared" ref="C110:P110" si="21">SUM(C111:C113)</f>
        <v>0</v>
      </c>
      <c r="D110" s="31">
        <f t="shared" si="21"/>
        <v>0</v>
      </c>
      <c r="E110" s="31">
        <f t="shared" si="21"/>
        <v>0</v>
      </c>
      <c r="F110" s="31">
        <f t="shared" si="21"/>
        <v>0</v>
      </c>
      <c r="G110" s="31">
        <f t="shared" si="21"/>
        <v>0</v>
      </c>
      <c r="H110" s="31">
        <f t="shared" si="21"/>
        <v>0</v>
      </c>
      <c r="I110" s="31">
        <f t="shared" si="21"/>
        <v>0</v>
      </c>
      <c r="J110" s="31">
        <f t="shared" si="21"/>
        <v>0</v>
      </c>
      <c r="K110" s="31">
        <f t="shared" si="21"/>
        <v>0</v>
      </c>
      <c r="L110" s="31">
        <f t="shared" si="21"/>
        <v>0</v>
      </c>
      <c r="M110" s="31">
        <f t="shared" si="21"/>
        <v>0</v>
      </c>
      <c r="N110" s="31">
        <f t="shared" si="21"/>
        <v>0</v>
      </c>
      <c r="O110" s="32">
        <f t="shared" si="21"/>
        <v>0</v>
      </c>
      <c r="P110" s="32">
        <f t="shared" si="21"/>
        <v>0</v>
      </c>
    </row>
    <row r="111" spans="1:16" outlineLevel="1" x14ac:dyDescent="0.25">
      <c r="A111" s="14"/>
      <c r="B111" s="15" t="s">
        <v>118</v>
      </c>
      <c r="C111" s="16"/>
      <c r="D111" s="53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34">
        <f t="shared" si="19"/>
        <v>0</v>
      </c>
      <c r="P111" s="35"/>
    </row>
    <row r="112" spans="1:16" outlineLevel="1" x14ac:dyDescent="0.25">
      <c r="A112" s="14"/>
      <c r="B112" s="15" t="s">
        <v>118</v>
      </c>
      <c r="C112" s="16"/>
      <c r="D112" s="54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34">
        <f t="shared" si="19"/>
        <v>0</v>
      </c>
      <c r="P112" s="35">
        <f t="shared" si="15"/>
        <v>0</v>
      </c>
    </row>
    <row r="113" spans="1:16" ht="15.75" outlineLevel="1" thickBot="1" x14ac:dyDescent="0.3">
      <c r="A113" s="21"/>
      <c r="B113" s="39" t="s">
        <v>118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>
        <f t="shared" si="19"/>
        <v>0</v>
      </c>
      <c r="P113" s="35">
        <f t="shared" si="15"/>
        <v>0</v>
      </c>
    </row>
    <row r="114" spans="1:16" s="4" customFormat="1" outlineLevel="1" x14ac:dyDescent="0.25">
      <c r="A114" s="43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5"/>
      <c r="P114" s="35"/>
    </row>
    <row r="115" spans="1:16" s="4" customFormat="1" outlineLevel="1" x14ac:dyDescent="0.25">
      <c r="A115" s="43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5"/>
      <c r="P115" s="35"/>
    </row>
    <row r="116" spans="1:16" s="4" customFormat="1" outlineLevel="1" x14ac:dyDescent="0.25">
      <c r="A116" s="43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5"/>
      <c r="P116" s="35"/>
    </row>
    <row r="117" spans="1:16" s="4" customFormat="1" ht="15.75" thickBot="1" x14ac:dyDescent="0.3">
      <c r="N117" s="12"/>
      <c r="P117" s="35"/>
    </row>
    <row r="118" spans="1:16" x14ac:dyDescent="0.25">
      <c r="A118" s="27"/>
      <c r="B118" s="30" t="s">
        <v>91</v>
      </c>
      <c r="C118" s="31">
        <f t="shared" ref="C118:P118" si="22">SUM(C119:C121)</f>
        <v>0</v>
      </c>
      <c r="D118" s="31">
        <f t="shared" si="22"/>
        <v>0</v>
      </c>
      <c r="E118" s="31">
        <f t="shared" si="22"/>
        <v>0</v>
      </c>
      <c r="F118" s="31">
        <f t="shared" si="22"/>
        <v>0</v>
      </c>
      <c r="G118" s="31">
        <f t="shared" si="22"/>
        <v>0</v>
      </c>
      <c r="H118" s="31">
        <f t="shared" si="22"/>
        <v>0</v>
      </c>
      <c r="I118" s="31">
        <f t="shared" si="22"/>
        <v>0</v>
      </c>
      <c r="J118" s="31">
        <f t="shared" si="22"/>
        <v>0</v>
      </c>
      <c r="K118" s="31">
        <f t="shared" si="22"/>
        <v>0</v>
      </c>
      <c r="L118" s="31">
        <f t="shared" si="22"/>
        <v>0</v>
      </c>
      <c r="M118" s="31">
        <f t="shared" si="22"/>
        <v>0</v>
      </c>
      <c r="N118" s="31">
        <f t="shared" si="22"/>
        <v>0</v>
      </c>
      <c r="O118" s="32">
        <f t="shared" si="22"/>
        <v>0</v>
      </c>
      <c r="P118" s="32">
        <f t="shared" si="22"/>
        <v>0</v>
      </c>
    </row>
    <row r="119" spans="1:16" outlineLevel="1" x14ac:dyDescent="0.25">
      <c r="A119" s="14"/>
      <c r="B119" s="15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34">
        <f>SUM(C119:N119)</f>
        <v>0</v>
      </c>
      <c r="P119" s="35">
        <f t="shared" si="15"/>
        <v>0</v>
      </c>
    </row>
    <row r="120" spans="1:16" outlineLevel="1" x14ac:dyDescent="0.25">
      <c r="A120" s="14"/>
      <c r="B120" s="33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34">
        <f>SUM(C120:N120)</f>
        <v>0</v>
      </c>
      <c r="P120" s="35">
        <f t="shared" si="15"/>
        <v>0</v>
      </c>
    </row>
    <row r="121" spans="1:16" ht="15.75" outlineLevel="1" thickBot="1" x14ac:dyDescent="0.3">
      <c r="A121" s="21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8">
        <f>SUM(C121:N121)</f>
        <v>0</v>
      </c>
      <c r="P121" s="35">
        <f t="shared" si="15"/>
        <v>0</v>
      </c>
    </row>
    <row r="122" spans="1:16" s="4" customFormat="1" ht="15.75" thickBot="1" x14ac:dyDescent="0.3">
      <c r="E122" s="55"/>
      <c r="F122" s="55"/>
      <c r="P122" s="35"/>
    </row>
    <row r="123" spans="1:16" x14ac:dyDescent="0.25">
      <c r="A123" s="41"/>
      <c r="B123" s="56" t="s">
        <v>92</v>
      </c>
      <c r="C123" s="31">
        <f t="shared" ref="C123:P123" si="23">SUM(C124:C134)</f>
        <v>0</v>
      </c>
      <c r="D123" s="31">
        <f t="shared" si="23"/>
        <v>0</v>
      </c>
      <c r="E123" s="31">
        <f t="shared" si="23"/>
        <v>0</v>
      </c>
      <c r="F123" s="31">
        <f t="shared" si="23"/>
        <v>0</v>
      </c>
      <c r="G123" s="31">
        <f t="shared" si="23"/>
        <v>0</v>
      </c>
      <c r="H123" s="31">
        <f t="shared" si="23"/>
        <v>0</v>
      </c>
      <c r="I123" s="31">
        <f t="shared" si="23"/>
        <v>0</v>
      </c>
      <c r="J123" s="31">
        <f t="shared" si="23"/>
        <v>0</v>
      </c>
      <c r="K123" s="31">
        <f t="shared" si="23"/>
        <v>0</v>
      </c>
      <c r="L123" s="31">
        <f t="shared" si="23"/>
        <v>0</v>
      </c>
      <c r="M123" s="31">
        <f>SUM(M124:M134)</f>
        <v>0</v>
      </c>
      <c r="N123" s="31">
        <f t="shared" si="23"/>
        <v>0</v>
      </c>
      <c r="O123" s="32">
        <f t="shared" si="23"/>
        <v>0</v>
      </c>
      <c r="P123" s="32">
        <f t="shared" si="23"/>
        <v>0</v>
      </c>
    </row>
    <row r="124" spans="1:16" outlineLevel="1" x14ac:dyDescent="0.25">
      <c r="A124" s="14"/>
      <c r="B124" s="33" t="s">
        <v>93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34">
        <f t="shared" ref="O124:O134" si="24">SUM(C124:N124)</f>
        <v>0</v>
      </c>
      <c r="P124" s="35"/>
    </row>
    <row r="125" spans="1:16" outlineLevel="1" x14ac:dyDescent="0.25">
      <c r="A125" s="14"/>
      <c r="B125" s="15" t="s">
        <v>94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34">
        <f t="shared" si="24"/>
        <v>0</v>
      </c>
      <c r="P125" s="35"/>
    </row>
    <row r="126" spans="1:16" outlineLevel="1" x14ac:dyDescent="0.25">
      <c r="A126" s="14"/>
      <c r="B126" s="33" t="s">
        <v>95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34">
        <f t="shared" si="24"/>
        <v>0</v>
      </c>
      <c r="P126" s="35"/>
    </row>
    <row r="127" spans="1:16" outlineLevel="1" x14ac:dyDescent="0.25">
      <c r="A127" s="14"/>
      <c r="B127" s="15" t="s">
        <v>96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34">
        <f t="shared" si="24"/>
        <v>0</v>
      </c>
      <c r="P127" s="35"/>
    </row>
    <row r="128" spans="1:16" outlineLevel="1" x14ac:dyDescent="0.25">
      <c r="A128" s="14"/>
      <c r="B128" s="33" t="s">
        <v>79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34">
        <f t="shared" si="24"/>
        <v>0</v>
      </c>
      <c r="P128" s="35"/>
    </row>
    <row r="129" spans="1:16" outlineLevel="1" x14ac:dyDescent="0.25">
      <c r="A129" s="14"/>
      <c r="B129" s="15" t="s">
        <v>97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34">
        <f t="shared" si="24"/>
        <v>0</v>
      </c>
      <c r="P129" s="35"/>
    </row>
    <row r="130" spans="1:16" outlineLevel="1" x14ac:dyDescent="0.25">
      <c r="A130" s="14"/>
      <c r="B130" s="15" t="s">
        <v>98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34">
        <f t="shared" si="24"/>
        <v>0</v>
      </c>
      <c r="P130" s="35"/>
    </row>
    <row r="131" spans="1:16" outlineLevel="1" x14ac:dyDescent="0.25">
      <c r="A131" s="14"/>
      <c r="B131" s="15" t="s">
        <v>99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34">
        <f t="shared" si="24"/>
        <v>0</v>
      </c>
      <c r="P131" s="35"/>
    </row>
    <row r="132" spans="1:16" outlineLevel="1" x14ac:dyDescent="0.25">
      <c r="A132" s="14"/>
      <c r="B132" s="33" t="s">
        <v>120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34">
        <f t="shared" si="24"/>
        <v>0</v>
      </c>
      <c r="P132" s="35"/>
    </row>
    <row r="133" spans="1:16" outlineLevel="1" x14ac:dyDescent="0.25">
      <c r="A133" s="14"/>
      <c r="B133" s="15" t="s">
        <v>100</v>
      </c>
      <c r="C133" s="16"/>
      <c r="D133" s="46"/>
      <c r="E133" s="46"/>
      <c r="F133" s="46"/>
      <c r="G133" s="46"/>
      <c r="H133" s="46"/>
      <c r="I133" s="46"/>
      <c r="J133" s="46"/>
      <c r="K133" s="46"/>
      <c r="L133" s="46"/>
      <c r="M133" s="16"/>
      <c r="N133" s="46"/>
      <c r="O133" s="34">
        <f t="shared" si="24"/>
        <v>0</v>
      </c>
      <c r="P133" s="35"/>
    </row>
    <row r="134" spans="1:16" ht="15.75" outlineLevel="1" thickBot="1" x14ac:dyDescent="0.3">
      <c r="A134" s="21"/>
      <c r="B134" s="39" t="s">
        <v>20</v>
      </c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8">
        <f t="shared" si="24"/>
        <v>0</v>
      </c>
      <c r="P134" s="35"/>
    </row>
    <row r="135" spans="1:16" s="4" customFormat="1" outlineLevel="1" x14ac:dyDescent="0.25">
      <c r="A135" s="43"/>
      <c r="B135" s="43"/>
      <c r="C135" s="44"/>
      <c r="D135" s="44"/>
      <c r="E135" s="48"/>
      <c r="F135" s="44"/>
      <c r="G135" s="44"/>
      <c r="H135" s="44"/>
      <c r="I135" s="44"/>
      <c r="J135" s="44"/>
      <c r="K135" s="44"/>
      <c r="L135" s="44"/>
      <c r="M135" s="44"/>
      <c r="N135" s="48"/>
      <c r="O135" s="57"/>
      <c r="P135" s="35"/>
    </row>
    <row r="136" spans="1:16" s="3" customFormat="1" ht="23.25" customHeight="1" x14ac:dyDescent="0.25">
      <c r="A136" s="58" t="s">
        <v>111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59"/>
      <c r="N136" s="60"/>
      <c r="O136" s="2"/>
      <c r="P136" s="35"/>
    </row>
    <row r="137" spans="1:16" s="4" customFormat="1" ht="15.75" thickBot="1" x14ac:dyDescent="0.3">
      <c r="P137" s="35"/>
    </row>
    <row r="138" spans="1:16" x14ac:dyDescent="0.25">
      <c r="A138" s="41"/>
      <c r="B138" s="61" t="s">
        <v>101</v>
      </c>
      <c r="C138" s="62">
        <f>C139+C146+C152</f>
        <v>0</v>
      </c>
      <c r="D138" s="62">
        <f t="shared" ref="D138:O138" si="25">D139+D146+D152</f>
        <v>0</v>
      </c>
      <c r="E138" s="62">
        <f t="shared" si="25"/>
        <v>0</v>
      </c>
      <c r="F138" s="62">
        <f t="shared" si="25"/>
        <v>0</v>
      </c>
      <c r="G138" s="62">
        <f t="shared" si="25"/>
        <v>0</v>
      </c>
      <c r="H138" s="62">
        <f t="shared" si="25"/>
        <v>0</v>
      </c>
      <c r="I138" s="62">
        <f t="shared" si="25"/>
        <v>0</v>
      </c>
      <c r="J138" s="62">
        <f t="shared" si="25"/>
        <v>0</v>
      </c>
      <c r="K138" s="62">
        <f t="shared" si="25"/>
        <v>0</v>
      </c>
      <c r="L138" s="62">
        <f t="shared" si="25"/>
        <v>0</v>
      </c>
      <c r="M138" s="62">
        <f t="shared" si="25"/>
        <v>0</v>
      </c>
      <c r="N138" s="62">
        <f t="shared" si="25"/>
        <v>0</v>
      </c>
      <c r="O138" s="62">
        <f t="shared" si="25"/>
        <v>0</v>
      </c>
      <c r="P138" s="35">
        <f t="shared" ref="P138:P164" si="26">O138/12</f>
        <v>0</v>
      </c>
    </row>
    <row r="139" spans="1:16" x14ac:dyDescent="0.25">
      <c r="A139" s="63"/>
      <c r="B139" s="64"/>
      <c r="C139" s="65">
        <f>SUM(C140:C145)</f>
        <v>0</v>
      </c>
      <c r="D139" s="65">
        <f t="shared" ref="D139:N139" si="27">SUM(D140:D145)</f>
        <v>0</v>
      </c>
      <c r="E139" s="65">
        <f t="shared" si="27"/>
        <v>0</v>
      </c>
      <c r="F139" s="65">
        <f t="shared" si="27"/>
        <v>0</v>
      </c>
      <c r="G139" s="65">
        <f t="shared" si="27"/>
        <v>0</v>
      </c>
      <c r="H139" s="65">
        <f t="shared" si="27"/>
        <v>0</v>
      </c>
      <c r="I139" s="65">
        <f t="shared" si="27"/>
        <v>0</v>
      </c>
      <c r="J139" s="65">
        <f t="shared" si="27"/>
        <v>0</v>
      </c>
      <c r="K139" s="65">
        <f t="shared" si="27"/>
        <v>0</v>
      </c>
      <c r="L139" s="65">
        <f t="shared" si="27"/>
        <v>0</v>
      </c>
      <c r="M139" s="65">
        <f t="shared" si="27"/>
        <v>0</v>
      </c>
      <c r="N139" s="65">
        <f t="shared" si="27"/>
        <v>0</v>
      </c>
      <c r="O139" s="17">
        <f t="shared" ref="O139:O156" si="28">SUM(C139:N139)</f>
        <v>0</v>
      </c>
      <c r="P139" s="35"/>
    </row>
    <row r="140" spans="1:16" outlineLevel="1" x14ac:dyDescent="0.25">
      <c r="A140" s="14"/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7">
        <f t="shared" si="28"/>
        <v>0</v>
      </c>
      <c r="P140" s="35">
        <f t="shared" si="26"/>
        <v>0</v>
      </c>
    </row>
    <row r="141" spans="1:16" outlineLevel="1" x14ac:dyDescent="0.25">
      <c r="A141" s="14"/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7">
        <f t="shared" si="28"/>
        <v>0</v>
      </c>
      <c r="P141" s="35">
        <f t="shared" si="26"/>
        <v>0</v>
      </c>
    </row>
    <row r="142" spans="1:16" outlineLevel="1" x14ac:dyDescent="0.25">
      <c r="A142" s="14"/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7">
        <f t="shared" si="28"/>
        <v>0</v>
      </c>
      <c r="P142" s="35">
        <f t="shared" si="26"/>
        <v>0</v>
      </c>
    </row>
    <row r="143" spans="1:16" outlineLevel="1" x14ac:dyDescent="0.25">
      <c r="A143" s="14"/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7">
        <f t="shared" si="28"/>
        <v>0</v>
      </c>
      <c r="P143" s="35">
        <f t="shared" si="26"/>
        <v>0</v>
      </c>
    </row>
    <row r="144" spans="1:16" outlineLevel="1" x14ac:dyDescent="0.25">
      <c r="A144" s="14"/>
      <c r="B144" s="1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7">
        <f t="shared" si="28"/>
        <v>0</v>
      </c>
      <c r="P144" s="35">
        <f t="shared" si="26"/>
        <v>0</v>
      </c>
    </row>
    <row r="145" spans="1:16" outlineLevel="1" x14ac:dyDescent="0.25">
      <c r="A145" s="14"/>
      <c r="B145" s="1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7">
        <f t="shared" si="28"/>
        <v>0</v>
      </c>
      <c r="P145" s="35">
        <f t="shared" si="26"/>
        <v>0</v>
      </c>
    </row>
    <row r="146" spans="1:16" outlineLevel="1" x14ac:dyDescent="0.25">
      <c r="A146" s="14"/>
      <c r="B146" s="66"/>
      <c r="C146" s="67">
        <f>SUM(C147:C151)</f>
        <v>0</v>
      </c>
      <c r="D146" s="67">
        <f t="shared" ref="D146:N146" si="29">SUM(D147:D151)</f>
        <v>0</v>
      </c>
      <c r="E146" s="67">
        <f t="shared" si="29"/>
        <v>0</v>
      </c>
      <c r="F146" s="67">
        <f t="shared" si="29"/>
        <v>0</v>
      </c>
      <c r="G146" s="67">
        <f t="shared" si="29"/>
        <v>0</v>
      </c>
      <c r="H146" s="67">
        <f t="shared" si="29"/>
        <v>0</v>
      </c>
      <c r="I146" s="67">
        <f t="shared" si="29"/>
        <v>0</v>
      </c>
      <c r="J146" s="67">
        <f t="shared" si="29"/>
        <v>0</v>
      </c>
      <c r="K146" s="67">
        <f t="shared" si="29"/>
        <v>0</v>
      </c>
      <c r="L146" s="67">
        <f t="shared" si="29"/>
        <v>0</v>
      </c>
      <c r="M146" s="67">
        <f t="shared" si="29"/>
        <v>0</v>
      </c>
      <c r="N146" s="67">
        <f t="shared" si="29"/>
        <v>0</v>
      </c>
      <c r="O146" s="17">
        <f t="shared" si="28"/>
        <v>0</v>
      </c>
      <c r="P146" s="35"/>
    </row>
    <row r="147" spans="1:16" outlineLevel="1" x14ac:dyDescent="0.25">
      <c r="A147" s="14"/>
      <c r="B147" s="33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7">
        <f t="shared" si="28"/>
        <v>0</v>
      </c>
      <c r="P147" s="35">
        <f t="shared" si="26"/>
        <v>0</v>
      </c>
    </row>
    <row r="148" spans="1:16" outlineLevel="1" x14ac:dyDescent="0.25">
      <c r="A148" s="14"/>
      <c r="B148" s="33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7"/>
      <c r="P148" s="35">
        <f t="shared" si="26"/>
        <v>0</v>
      </c>
    </row>
    <row r="149" spans="1:16" outlineLevel="1" x14ac:dyDescent="0.25">
      <c r="A149" s="14"/>
      <c r="B149" s="33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7">
        <f t="shared" si="28"/>
        <v>0</v>
      </c>
      <c r="P149" s="35">
        <f t="shared" si="26"/>
        <v>0</v>
      </c>
    </row>
    <row r="150" spans="1:16" outlineLevel="1" x14ac:dyDescent="0.25">
      <c r="A150" s="14"/>
      <c r="B150" s="33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7">
        <f t="shared" si="28"/>
        <v>0</v>
      </c>
      <c r="P150" s="35">
        <f t="shared" si="26"/>
        <v>0</v>
      </c>
    </row>
    <row r="151" spans="1:16" outlineLevel="1" x14ac:dyDescent="0.25">
      <c r="A151" s="14"/>
      <c r="B151" s="33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7">
        <f t="shared" si="28"/>
        <v>0</v>
      </c>
      <c r="P151" s="35">
        <f t="shared" si="26"/>
        <v>0</v>
      </c>
    </row>
    <row r="152" spans="1:16" outlineLevel="1" x14ac:dyDescent="0.25">
      <c r="A152" s="14"/>
      <c r="B152" s="68" t="s">
        <v>102</v>
      </c>
      <c r="C152" s="67">
        <f>SUM(C153:C156)</f>
        <v>0</v>
      </c>
      <c r="D152" s="67">
        <f t="shared" ref="D152:N152" si="30">SUM(D153:D156)</f>
        <v>0</v>
      </c>
      <c r="E152" s="67">
        <f t="shared" si="30"/>
        <v>0</v>
      </c>
      <c r="F152" s="67">
        <f t="shared" si="30"/>
        <v>0</v>
      </c>
      <c r="G152" s="67">
        <f t="shared" si="30"/>
        <v>0</v>
      </c>
      <c r="H152" s="67">
        <f t="shared" si="30"/>
        <v>0</v>
      </c>
      <c r="I152" s="67">
        <f t="shared" si="30"/>
        <v>0</v>
      </c>
      <c r="J152" s="67">
        <f t="shared" si="30"/>
        <v>0</v>
      </c>
      <c r="K152" s="67">
        <f t="shared" si="30"/>
        <v>0</v>
      </c>
      <c r="L152" s="67">
        <f t="shared" si="30"/>
        <v>0</v>
      </c>
      <c r="M152" s="67">
        <f t="shared" si="30"/>
        <v>0</v>
      </c>
      <c r="N152" s="67">
        <f t="shared" si="30"/>
        <v>0</v>
      </c>
      <c r="O152" s="17">
        <f t="shared" si="28"/>
        <v>0</v>
      </c>
      <c r="P152" s="35"/>
    </row>
    <row r="153" spans="1:16" outlineLevel="1" x14ac:dyDescent="0.25">
      <c r="A153" s="14"/>
      <c r="B153" s="69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7"/>
      <c r="P153" s="35"/>
    </row>
    <row r="154" spans="1:16" outlineLevel="1" x14ac:dyDescent="0.25">
      <c r="A154" s="14"/>
      <c r="B154" s="7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7">
        <f t="shared" si="28"/>
        <v>0</v>
      </c>
      <c r="P154" s="35">
        <f t="shared" si="26"/>
        <v>0</v>
      </c>
    </row>
    <row r="155" spans="1:16" outlineLevel="1" x14ac:dyDescent="0.25">
      <c r="A155" s="14"/>
      <c r="B155" s="7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7">
        <f t="shared" si="28"/>
        <v>0</v>
      </c>
      <c r="P155" s="35">
        <f t="shared" si="26"/>
        <v>0</v>
      </c>
    </row>
    <row r="156" spans="1:16" ht="15.75" outlineLevel="1" thickBot="1" x14ac:dyDescent="0.3">
      <c r="A156" s="21"/>
      <c r="B156" s="39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4">
        <f t="shared" si="28"/>
        <v>0</v>
      </c>
      <c r="P156" s="35">
        <f t="shared" si="26"/>
        <v>0</v>
      </c>
    </row>
    <row r="157" spans="1:16" s="4" customFormat="1" ht="15.75" outlineLevel="1" thickBot="1" x14ac:dyDescent="0.3">
      <c r="A157" s="43"/>
      <c r="B157" s="43"/>
      <c r="C157" s="44"/>
      <c r="D157" s="44"/>
      <c r="E157" s="44"/>
      <c r="F157" s="44"/>
      <c r="G157" s="44"/>
      <c r="H157" s="44"/>
      <c r="I157" s="44"/>
      <c r="J157" s="44"/>
      <c r="K157" s="44"/>
      <c r="L157" s="48"/>
      <c r="M157" s="44"/>
      <c r="N157" s="48"/>
      <c r="O157" s="45"/>
      <c r="P157" s="35"/>
    </row>
    <row r="158" spans="1:16" x14ac:dyDescent="0.25">
      <c r="A158" s="41"/>
      <c r="B158" s="61" t="s">
        <v>103</v>
      </c>
      <c r="C158" s="62">
        <f t="shared" ref="C158:O158" si="31">SUM(C159:C164)</f>
        <v>0</v>
      </c>
      <c r="D158" s="62">
        <f t="shared" si="31"/>
        <v>0</v>
      </c>
      <c r="E158" s="62">
        <f t="shared" si="31"/>
        <v>0</v>
      </c>
      <c r="F158" s="62">
        <f t="shared" si="31"/>
        <v>0</v>
      </c>
      <c r="G158" s="62">
        <f t="shared" si="31"/>
        <v>0</v>
      </c>
      <c r="H158" s="62">
        <f t="shared" si="31"/>
        <v>0</v>
      </c>
      <c r="I158" s="62">
        <f t="shared" si="31"/>
        <v>0</v>
      </c>
      <c r="J158" s="62">
        <f t="shared" si="31"/>
        <v>0</v>
      </c>
      <c r="K158" s="62">
        <f t="shared" si="31"/>
        <v>0</v>
      </c>
      <c r="L158" s="62">
        <f t="shared" si="31"/>
        <v>0</v>
      </c>
      <c r="M158" s="62">
        <f t="shared" si="31"/>
        <v>0</v>
      </c>
      <c r="N158" s="62">
        <f t="shared" si="31"/>
        <v>0</v>
      </c>
      <c r="O158" s="71">
        <f t="shared" si="31"/>
        <v>0</v>
      </c>
      <c r="P158" s="35">
        <f t="shared" si="26"/>
        <v>0</v>
      </c>
    </row>
    <row r="159" spans="1:16" outlineLevel="1" x14ac:dyDescent="0.25">
      <c r="A159" s="14"/>
      <c r="B159" s="15" t="s">
        <v>104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7">
        <f t="shared" ref="O159:O164" si="32">SUM(C159:N159)</f>
        <v>0</v>
      </c>
      <c r="P159" s="35">
        <f t="shared" si="26"/>
        <v>0</v>
      </c>
    </row>
    <row r="160" spans="1:16" outlineLevel="1" x14ac:dyDescent="0.25">
      <c r="A160" s="14"/>
      <c r="B160" s="15" t="s">
        <v>119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7">
        <f t="shared" si="32"/>
        <v>0</v>
      </c>
      <c r="P160" s="35">
        <f t="shared" si="26"/>
        <v>0</v>
      </c>
    </row>
    <row r="161" spans="1:18" outlineLevel="1" x14ac:dyDescent="0.25">
      <c r="A161" s="14"/>
      <c r="B161" s="15" t="s">
        <v>105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7">
        <f t="shared" si="32"/>
        <v>0</v>
      </c>
      <c r="P161" s="35">
        <f t="shared" si="26"/>
        <v>0</v>
      </c>
    </row>
    <row r="162" spans="1:18" outlineLevel="1" x14ac:dyDescent="0.25">
      <c r="A162" s="14"/>
      <c r="B162" s="15" t="s">
        <v>106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7">
        <f t="shared" si="32"/>
        <v>0</v>
      </c>
      <c r="P162" s="35">
        <f t="shared" si="26"/>
        <v>0</v>
      </c>
    </row>
    <row r="163" spans="1:18" outlineLevel="1" x14ac:dyDescent="0.25">
      <c r="A163" s="14"/>
      <c r="B163" s="15" t="s">
        <v>107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7">
        <f t="shared" si="32"/>
        <v>0</v>
      </c>
      <c r="P163" s="35">
        <f t="shared" si="26"/>
        <v>0</v>
      </c>
    </row>
    <row r="164" spans="1:18" ht="15.75" outlineLevel="1" thickBot="1" x14ac:dyDescent="0.3">
      <c r="A164" s="21"/>
      <c r="B164" s="39" t="s">
        <v>20</v>
      </c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4">
        <f t="shared" si="32"/>
        <v>0</v>
      </c>
      <c r="P164" s="35">
        <f t="shared" si="26"/>
        <v>0</v>
      </c>
    </row>
    <row r="165" spans="1:18" s="4" customFormat="1" outlineLevel="1" x14ac:dyDescent="0.25">
      <c r="A165" s="43"/>
      <c r="B165" s="43"/>
      <c r="C165" s="44"/>
      <c r="D165" s="44"/>
      <c r="E165" s="44"/>
      <c r="F165" s="48"/>
      <c r="G165" s="44"/>
      <c r="H165" s="44"/>
      <c r="I165" s="44"/>
      <c r="J165" s="44"/>
      <c r="K165" s="44"/>
      <c r="L165" s="48"/>
      <c r="M165" s="44"/>
      <c r="N165" s="44"/>
      <c r="O165" s="45"/>
      <c r="P165" s="72"/>
    </row>
    <row r="166" spans="1:18" s="4" customFormat="1" ht="15.75" thickBot="1" x14ac:dyDescent="0.3">
      <c r="A166" s="8"/>
      <c r="B166" s="8" t="s">
        <v>108</v>
      </c>
      <c r="C166" s="73" t="s">
        <v>0</v>
      </c>
      <c r="D166" s="73" t="s">
        <v>1</v>
      </c>
      <c r="E166" s="73" t="s">
        <v>2</v>
      </c>
      <c r="F166" s="73" t="s">
        <v>3</v>
      </c>
      <c r="G166" s="73" t="s">
        <v>4</v>
      </c>
      <c r="H166" s="73" t="s">
        <v>5</v>
      </c>
      <c r="I166" s="73" t="s">
        <v>6</v>
      </c>
      <c r="J166" s="73" t="s">
        <v>7</v>
      </c>
      <c r="K166" s="73" t="s">
        <v>8</v>
      </c>
      <c r="L166" s="73" t="s">
        <v>9</v>
      </c>
      <c r="M166" s="73" t="s">
        <v>10</v>
      </c>
      <c r="N166" s="73" t="s">
        <v>11</v>
      </c>
      <c r="O166" s="73" t="s">
        <v>12</v>
      </c>
      <c r="P166" s="74"/>
    </row>
    <row r="167" spans="1:18" x14ac:dyDescent="0.25">
      <c r="A167" s="75"/>
      <c r="B167" s="76" t="s">
        <v>109</v>
      </c>
      <c r="C167" s="77">
        <f t="shared" ref="C167:O168" si="33">C11</f>
        <v>1</v>
      </c>
      <c r="D167" s="77">
        <f t="shared" si="33"/>
        <v>0</v>
      </c>
      <c r="E167" s="77">
        <f t="shared" si="33"/>
        <v>0</v>
      </c>
      <c r="F167" s="77">
        <f t="shared" si="33"/>
        <v>0</v>
      </c>
      <c r="G167" s="77">
        <f t="shared" si="33"/>
        <v>0</v>
      </c>
      <c r="H167" s="77">
        <f t="shared" si="33"/>
        <v>0</v>
      </c>
      <c r="I167" s="77">
        <f t="shared" si="33"/>
        <v>0</v>
      </c>
      <c r="J167" s="77">
        <f t="shared" si="33"/>
        <v>0</v>
      </c>
      <c r="K167" s="77">
        <f t="shared" si="33"/>
        <v>0</v>
      </c>
      <c r="L167" s="77">
        <f t="shared" si="33"/>
        <v>0</v>
      </c>
      <c r="M167" s="77">
        <f t="shared" si="33"/>
        <v>0</v>
      </c>
      <c r="N167" s="77">
        <f t="shared" si="33"/>
        <v>0</v>
      </c>
      <c r="O167" s="78">
        <f t="shared" si="33"/>
        <v>1</v>
      </c>
      <c r="P167" s="79"/>
    </row>
    <row r="168" spans="1:18" x14ac:dyDescent="0.25">
      <c r="A168" s="80"/>
      <c r="B168" s="81" t="s">
        <v>22</v>
      </c>
      <c r="C168" s="82">
        <f t="shared" si="33"/>
        <v>0</v>
      </c>
      <c r="D168" s="82">
        <f t="shared" si="33"/>
        <v>0</v>
      </c>
      <c r="E168" s="82">
        <f t="shared" si="33"/>
        <v>0</v>
      </c>
      <c r="F168" s="82">
        <f t="shared" si="33"/>
        <v>0</v>
      </c>
      <c r="G168" s="82">
        <f t="shared" si="33"/>
        <v>0</v>
      </c>
      <c r="H168" s="82">
        <f t="shared" si="33"/>
        <v>0</v>
      </c>
      <c r="I168" s="82">
        <f t="shared" si="33"/>
        <v>0</v>
      </c>
      <c r="J168" s="82">
        <f t="shared" si="33"/>
        <v>0</v>
      </c>
      <c r="K168" s="82">
        <f t="shared" si="33"/>
        <v>0</v>
      </c>
      <c r="L168" s="82">
        <f t="shared" si="33"/>
        <v>0</v>
      </c>
      <c r="M168" s="82">
        <f t="shared" si="33"/>
        <v>0</v>
      </c>
      <c r="N168" s="82">
        <f t="shared" si="33"/>
        <v>0</v>
      </c>
      <c r="O168" s="83">
        <f>C12</f>
        <v>0</v>
      </c>
      <c r="P168" s="79"/>
    </row>
    <row r="169" spans="1:18" x14ac:dyDescent="0.25">
      <c r="A169" s="84"/>
      <c r="B169" s="85" t="s">
        <v>110</v>
      </c>
      <c r="C169" s="86">
        <f t="shared" ref="C169:O169" si="34">C15+C30+C37+C45+C54+C62+C75+C89+C105+C110+C118+C123</f>
        <v>0</v>
      </c>
      <c r="D169" s="86">
        <f t="shared" si="34"/>
        <v>0</v>
      </c>
      <c r="E169" s="86">
        <f t="shared" si="34"/>
        <v>0</v>
      </c>
      <c r="F169" s="86">
        <f t="shared" si="34"/>
        <v>0</v>
      </c>
      <c r="G169" s="86">
        <f t="shared" si="34"/>
        <v>0</v>
      </c>
      <c r="H169" s="86">
        <f t="shared" si="34"/>
        <v>0</v>
      </c>
      <c r="I169" s="86">
        <f t="shared" si="34"/>
        <v>0</v>
      </c>
      <c r="J169" s="86">
        <f t="shared" si="34"/>
        <v>0</v>
      </c>
      <c r="K169" s="86">
        <f t="shared" si="34"/>
        <v>0</v>
      </c>
      <c r="L169" s="86">
        <f t="shared" si="34"/>
        <v>0</v>
      </c>
      <c r="M169" s="86">
        <f t="shared" si="34"/>
        <v>0</v>
      </c>
      <c r="N169" s="86">
        <f t="shared" si="34"/>
        <v>0</v>
      </c>
      <c r="O169" s="87">
        <f t="shared" si="34"/>
        <v>0</v>
      </c>
      <c r="P169" s="79"/>
    </row>
    <row r="170" spans="1:18" x14ac:dyDescent="0.25">
      <c r="A170" s="84"/>
      <c r="B170" s="85" t="s">
        <v>111</v>
      </c>
      <c r="C170" s="86">
        <f t="shared" ref="C170:O170" si="35">C158+C138</f>
        <v>0</v>
      </c>
      <c r="D170" s="86">
        <f t="shared" si="35"/>
        <v>0</v>
      </c>
      <c r="E170" s="86">
        <f t="shared" si="35"/>
        <v>0</v>
      </c>
      <c r="F170" s="86">
        <f t="shared" si="35"/>
        <v>0</v>
      </c>
      <c r="G170" s="86">
        <f t="shared" si="35"/>
        <v>0</v>
      </c>
      <c r="H170" s="86">
        <f t="shared" si="35"/>
        <v>0</v>
      </c>
      <c r="I170" s="86">
        <f t="shared" si="35"/>
        <v>0</v>
      </c>
      <c r="J170" s="86">
        <f t="shared" si="35"/>
        <v>0</v>
      </c>
      <c r="K170" s="86">
        <f t="shared" si="35"/>
        <v>0</v>
      </c>
      <c r="L170" s="86">
        <f t="shared" si="35"/>
        <v>0</v>
      </c>
      <c r="M170" s="86">
        <f t="shared" si="35"/>
        <v>0</v>
      </c>
      <c r="N170" s="86">
        <f t="shared" si="35"/>
        <v>0</v>
      </c>
      <c r="O170" s="87">
        <f t="shared" si="35"/>
        <v>0</v>
      </c>
      <c r="P170" s="79"/>
      <c r="R170" s="88"/>
    </row>
    <row r="171" spans="1:18" x14ac:dyDescent="0.25">
      <c r="A171" s="84"/>
      <c r="B171" s="85" t="s">
        <v>112</v>
      </c>
      <c r="C171" s="86">
        <f t="shared" ref="C171:N171" si="36">C167+C168-C169-C170</f>
        <v>1</v>
      </c>
      <c r="D171" s="86">
        <f t="shared" si="36"/>
        <v>0</v>
      </c>
      <c r="E171" s="86">
        <f t="shared" si="36"/>
        <v>0</v>
      </c>
      <c r="F171" s="86">
        <f t="shared" si="36"/>
        <v>0</v>
      </c>
      <c r="G171" s="86">
        <f t="shared" si="36"/>
        <v>0</v>
      </c>
      <c r="H171" s="86">
        <f t="shared" si="36"/>
        <v>0</v>
      </c>
      <c r="I171" s="86">
        <f t="shared" si="36"/>
        <v>0</v>
      </c>
      <c r="J171" s="86">
        <f t="shared" si="36"/>
        <v>0</v>
      </c>
      <c r="K171" s="86">
        <f t="shared" si="36"/>
        <v>0</v>
      </c>
      <c r="L171" s="86">
        <f t="shared" si="36"/>
        <v>0</v>
      </c>
      <c r="M171" s="86">
        <f t="shared" si="36"/>
        <v>0</v>
      </c>
      <c r="N171" s="86">
        <f t="shared" si="36"/>
        <v>0</v>
      </c>
      <c r="O171" s="87">
        <f>O167+O168-O169-O170</f>
        <v>1</v>
      </c>
      <c r="P171" s="89"/>
      <c r="R171" s="25"/>
    </row>
    <row r="172" spans="1:18" ht="15.75" thickBot="1" x14ac:dyDescent="0.3">
      <c r="A172" s="90"/>
      <c r="B172" s="91" t="s">
        <v>113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3">
        <f>N172</f>
        <v>0</v>
      </c>
      <c r="P172" s="94"/>
    </row>
    <row r="173" spans="1:18" s="4" customFormat="1" ht="15" customHeight="1" x14ac:dyDescent="0.25">
      <c r="C173" s="25">
        <f t="shared" ref="C173:O173" si="37">C171-C172</f>
        <v>1</v>
      </c>
      <c r="D173" s="25">
        <f t="shared" si="37"/>
        <v>0</v>
      </c>
      <c r="E173" s="25">
        <f t="shared" si="37"/>
        <v>0</v>
      </c>
      <c r="F173" s="25">
        <f t="shared" si="37"/>
        <v>0</v>
      </c>
      <c r="G173" s="25">
        <f t="shared" si="37"/>
        <v>0</v>
      </c>
      <c r="H173" s="25">
        <f t="shared" si="37"/>
        <v>0</v>
      </c>
      <c r="I173" s="25">
        <f t="shared" si="37"/>
        <v>0</v>
      </c>
      <c r="J173" s="25">
        <f t="shared" si="37"/>
        <v>0</v>
      </c>
      <c r="K173" s="25">
        <f t="shared" si="37"/>
        <v>0</v>
      </c>
      <c r="L173" s="25">
        <f>L171-L172</f>
        <v>0</v>
      </c>
      <c r="M173" s="25">
        <f>M171-M172</f>
        <v>0</v>
      </c>
      <c r="N173" s="25">
        <f>N171-N172</f>
        <v>0</v>
      </c>
      <c r="O173" s="25">
        <f t="shared" si="37"/>
        <v>1</v>
      </c>
    </row>
    <row r="174" spans="1:18" s="4" customFormat="1" x14ac:dyDescent="0.25"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1:18" s="4" customFormat="1" ht="15.75" thickBot="1" x14ac:dyDescent="0.3">
      <c r="B175" s="95" t="s">
        <v>114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1:18" ht="15.75" thickBot="1" x14ac:dyDescent="0.3">
      <c r="B176" s="96" t="str">
        <f t="shared" ref="B176:N176" si="38">B4</f>
        <v>TOTAL RECEITAS</v>
      </c>
      <c r="C176" s="97">
        <f t="shared" si="38"/>
        <v>1</v>
      </c>
      <c r="D176" s="97">
        <f t="shared" si="38"/>
        <v>0</v>
      </c>
      <c r="E176" s="97">
        <f t="shared" si="38"/>
        <v>0</v>
      </c>
      <c r="F176" s="97">
        <f t="shared" si="38"/>
        <v>0</v>
      </c>
      <c r="G176" s="97">
        <f t="shared" si="38"/>
        <v>0</v>
      </c>
      <c r="H176" s="97">
        <f t="shared" si="38"/>
        <v>0</v>
      </c>
      <c r="I176" s="97">
        <f t="shared" si="38"/>
        <v>0</v>
      </c>
      <c r="J176" s="97">
        <f t="shared" si="38"/>
        <v>0</v>
      </c>
      <c r="K176" s="97">
        <f t="shared" si="38"/>
        <v>0</v>
      </c>
      <c r="L176" s="97">
        <f t="shared" si="38"/>
        <v>0</v>
      </c>
      <c r="M176" s="97">
        <f t="shared" si="38"/>
        <v>0</v>
      </c>
      <c r="N176" s="97">
        <f t="shared" si="38"/>
        <v>0</v>
      </c>
      <c r="O176" s="98">
        <f>O11+C12</f>
        <v>1</v>
      </c>
    </row>
    <row r="177" spans="1:21" x14ac:dyDescent="0.25">
      <c r="B177" s="99" t="s">
        <v>24</v>
      </c>
      <c r="C177" s="100">
        <f>C15/C176</f>
        <v>0</v>
      </c>
      <c r="D177" s="100" t="e">
        <f t="shared" ref="C177:O177" si="39">D15/D176</f>
        <v>#DIV/0!</v>
      </c>
      <c r="E177" s="100" t="e">
        <f t="shared" si="39"/>
        <v>#DIV/0!</v>
      </c>
      <c r="F177" s="100" t="e">
        <f t="shared" si="39"/>
        <v>#DIV/0!</v>
      </c>
      <c r="G177" s="100" t="e">
        <f t="shared" si="39"/>
        <v>#DIV/0!</v>
      </c>
      <c r="H177" s="100" t="e">
        <f t="shared" si="39"/>
        <v>#DIV/0!</v>
      </c>
      <c r="I177" s="100" t="e">
        <f t="shared" si="39"/>
        <v>#DIV/0!</v>
      </c>
      <c r="J177" s="100" t="e">
        <f t="shared" si="39"/>
        <v>#DIV/0!</v>
      </c>
      <c r="K177" s="100" t="e">
        <f t="shared" si="39"/>
        <v>#DIV/0!</v>
      </c>
      <c r="L177" s="100" t="e">
        <f t="shared" si="39"/>
        <v>#DIV/0!</v>
      </c>
      <c r="M177" s="100" t="e">
        <f t="shared" si="39"/>
        <v>#DIV/0!</v>
      </c>
      <c r="N177" s="100" t="e">
        <f t="shared" si="39"/>
        <v>#DIV/0!</v>
      </c>
      <c r="O177" s="101">
        <f t="shared" si="39"/>
        <v>0</v>
      </c>
    </row>
    <row r="178" spans="1:21" x14ac:dyDescent="0.25">
      <c r="B178" s="102" t="s">
        <v>33</v>
      </c>
      <c r="C178" s="103">
        <f t="shared" ref="C178:O178" si="40">C30/C176</f>
        <v>0</v>
      </c>
      <c r="D178" s="103" t="e">
        <f t="shared" si="40"/>
        <v>#DIV/0!</v>
      </c>
      <c r="E178" s="103" t="e">
        <f t="shared" si="40"/>
        <v>#DIV/0!</v>
      </c>
      <c r="F178" s="103" t="e">
        <f t="shared" si="40"/>
        <v>#DIV/0!</v>
      </c>
      <c r="G178" s="103" t="e">
        <f t="shared" si="40"/>
        <v>#DIV/0!</v>
      </c>
      <c r="H178" s="103" t="e">
        <f t="shared" si="40"/>
        <v>#DIV/0!</v>
      </c>
      <c r="I178" s="103" t="e">
        <f t="shared" si="40"/>
        <v>#DIV/0!</v>
      </c>
      <c r="J178" s="103" t="e">
        <f t="shared" si="40"/>
        <v>#DIV/0!</v>
      </c>
      <c r="K178" s="103" t="e">
        <f t="shared" si="40"/>
        <v>#DIV/0!</v>
      </c>
      <c r="L178" s="103" t="e">
        <f t="shared" si="40"/>
        <v>#DIV/0!</v>
      </c>
      <c r="M178" s="103" t="e">
        <f t="shared" si="40"/>
        <v>#DIV/0!</v>
      </c>
      <c r="N178" s="103" t="e">
        <f t="shared" si="40"/>
        <v>#DIV/0!</v>
      </c>
      <c r="O178" s="104">
        <f t="shared" si="40"/>
        <v>0</v>
      </c>
    </row>
    <row r="179" spans="1:21" x14ac:dyDescent="0.25">
      <c r="B179" s="102" t="s">
        <v>38</v>
      </c>
      <c r="C179" s="103">
        <f t="shared" ref="C179:O179" si="41">C37/C176</f>
        <v>0</v>
      </c>
      <c r="D179" s="103" t="e">
        <f t="shared" si="41"/>
        <v>#DIV/0!</v>
      </c>
      <c r="E179" s="103" t="e">
        <f t="shared" si="41"/>
        <v>#DIV/0!</v>
      </c>
      <c r="F179" s="103" t="e">
        <f t="shared" si="41"/>
        <v>#DIV/0!</v>
      </c>
      <c r="G179" s="103" t="e">
        <f t="shared" si="41"/>
        <v>#DIV/0!</v>
      </c>
      <c r="H179" s="103" t="e">
        <f t="shared" si="41"/>
        <v>#DIV/0!</v>
      </c>
      <c r="I179" s="103" t="e">
        <f t="shared" si="41"/>
        <v>#DIV/0!</v>
      </c>
      <c r="J179" s="103" t="e">
        <f t="shared" si="41"/>
        <v>#DIV/0!</v>
      </c>
      <c r="K179" s="103" t="e">
        <f t="shared" si="41"/>
        <v>#DIV/0!</v>
      </c>
      <c r="L179" s="103" t="e">
        <f t="shared" si="41"/>
        <v>#DIV/0!</v>
      </c>
      <c r="M179" s="103" t="e">
        <f t="shared" si="41"/>
        <v>#DIV/0!</v>
      </c>
      <c r="N179" s="103" t="e">
        <f t="shared" si="41"/>
        <v>#DIV/0!</v>
      </c>
      <c r="O179" s="104">
        <f t="shared" si="41"/>
        <v>0</v>
      </c>
    </row>
    <row r="180" spans="1:21" x14ac:dyDescent="0.25">
      <c r="B180" s="102" t="s">
        <v>44</v>
      </c>
      <c r="C180" s="103">
        <f t="shared" ref="C180:O180" si="42">C45/C176</f>
        <v>0</v>
      </c>
      <c r="D180" s="103" t="e">
        <f t="shared" si="42"/>
        <v>#DIV/0!</v>
      </c>
      <c r="E180" s="103" t="e">
        <f t="shared" si="42"/>
        <v>#DIV/0!</v>
      </c>
      <c r="F180" s="103" t="e">
        <f t="shared" si="42"/>
        <v>#DIV/0!</v>
      </c>
      <c r="G180" s="103" t="e">
        <f t="shared" si="42"/>
        <v>#DIV/0!</v>
      </c>
      <c r="H180" s="103" t="e">
        <f t="shared" si="42"/>
        <v>#DIV/0!</v>
      </c>
      <c r="I180" s="103" t="e">
        <f t="shared" si="42"/>
        <v>#DIV/0!</v>
      </c>
      <c r="J180" s="103" t="e">
        <f t="shared" si="42"/>
        <v>#DIV/0!</v>
      </c>
      <c r="K180" s="103" t="e">
        <f t="shared" si="42"/>
        <v>#DIV/0!</v>
      </c>
      <c r="L180" s="103" t="e">
        <f t="shared" si="42"/>
        <v>#DIV/0!</v>
      </c>
      <c r="M180" s="103" t="e">
        <f t="shared" si="42"/>
        <v>#DIV/0!</v>
      </c>
      <c r="N180" s="103" t="e">
        <f t="shared" si="42"/>
        <v>#DIV/0!</v>
      </c>
      <c r="O180" s="104">
        <f t="shared" si="42"/>
        <v>0</v>
      </c>
    </row>
    <row r="181" spans="1:21" x14ac:dyDescent="0.25">
      <c r="B181" s="102" t="str">
        <f>B54</f>
        <v>PARCELA DÍVIDAS</v>
      </c>
      <c r="C181" s="103">
        <f t="shared" ref="C181:O181" si="43">C54/C176</f>
        <v>0</v>
      </c>
      <c r="D181" s="103" t="e">
        <f t="shared" si="43"/>
        <v>#DIV/0!</v>
      </c>
      <c r="E181" s="103" t="e">
        <f t="shared" si="43"/>
        <v>#DIV/0!</v>
      </c>
      <c r="F181" s="103" t="e">
        <f t="shared" si="43"/>
        <v>#DIV/0!</v>
      </c>
      <c r="G181" s="103" t="e">
        <f t="shared" si="43"/>
        <v>#DIV/0!</v>
      </c>
      <c r="H181" s="103" t="e">
        <f t="shared" si="43"/>
        <v>#DIV/0!</v>
      </c>
      <c r="I181" s="103" t="e">
        <f t="shared" si="43"/>
        <v>#DIV/0!</v>
      </c>
      <c r="J181" s="103" t="e">
        <f t="shared" si="43"/>
        <v>#DIV/0!</v>
      </c>
      <c r="K181" s="103" t="e">
        <f t="shared" si="43"/>
        <v>#DIV/0!</v>
      </c>
      <c r="L181" s="103" t="e">
        <f t="shared" si="43"/>
        <v>#DIV/0!</v>
      </c>
      <c r="M181" s="103" t="e">
        <f t="shared" si="43"/>
        <v>#DIV/0!</v>
      </c>
      <c r="N181" s="103" t="e">
        <f t="shared" si="43"/>
        <v>#DIV/0!</v>
      </c>
      <c r="O181" s="104">
        <f t="shared" si="43"/>
        <v>0</v>
      </c>
    </row>
    <row r="182" spans="1:21" x14ac:dyDescent="0.25">
      <c r="B182" s="102" t="s">
        <v>56</v>
      </c>
      <c r="C182" s="103">
        <f t="shared" ref="C182:O182" si="44">C62/C176</f>
        <v>0</v>
      </c>
      <c r="D182" s="103" t="e">
        <f t="shared" si="44"/>
        <v>#DIV/0!</v>
      </c>
      <c r="E182" s="103" t="e">
        <f t="shared" si="44"/>
        <v>#DIV/0!</v>
      </c>
      <c r="F182" s="103" t="e">
        <f t="shared" si="44"/>
        <v>#DIV/0!</v>
      </c>
      <c r="G182" s="103" t="e">
        <f t="shared" si="44"/>
        <v>#DIV/0!</v>
      </c>
      <c r="H182" s="103" t="e">
        <f t="shared" si="44"/>
        <v>#DIV/0!</v>
      </c>
      <c r="I182" s="103" t="e">
        <f t="shared" si="44"/>
        <v>#DIV/0!</v>
      </c>
      <c r="J182" s="103" t="e">
        <f t="shared" si="44"/>
        <v>#DIV/0!</v>
      </c>
      <c r="K182" s="103" t="e">
        <f t="shared" si="44"/>
        <v>#DIV/0!</v>
      </c>
      <c r="L182" s="103" t="e">
        <f t="shared" si="44"/>
        <v>#DIV/0!</v>
      </c>
      <c r="M182" s="103" t="e">
        <f t="shared" si="44"/>
        <v>#DIV/0!</v>
      </c>
      <c r="N182" s="103" t="e">
        <f t="shared" si="44"/>
        <v>#DIV/0!</v>
      </c>
      <c r="O182" s="104">
        <f t="shared" si="44"/>
        <v>0</v>
      </c>
    </row>
    <row r="183" spans="1:21" x14ac:dyDescent="0.25">
      <c r="B183" s="102" t="s">
        <v>67</v>
      </c>
      <c r="C183" s="103">
        <f t="shared" ref="C183:O183" si="45">C75/C176</f>
        <v>0</v>
      </c>
      <c r="D183" s="103" t="e">
        <f t="shared" si="45"/>
        <v>#DIV/0!</v>
      </c>
      <c r="E183" s="103" t="e">
        <f t="shared" si="45"/>
        <v>#DIV/0!</v>
      </c>
      <c r="F183" s="103" t="e">
        <f t="shared" si="45"/>
        <v>#DIV/0!</v>
      </c>
      <c r="G183" s="103" t="e">
        <f t="shared" si="45"/>
        <v>#DIV/0!</v>
      </c>
      <c r="H183" s="103" t="e">
        <f t="shared" si="45"/>
        <v>#DIV/0!</v>
      </c>
      <c r="I183" s="103" t="e">
        <f t="shared" si="45"/>
        <v>#DIV/0!</v>
      </c>
      <c r="J183" s="103" t="e">
        <f t="shared" si="45"/>
        <v>#DIV/0!</v>
      </c>
      <c r="K183" s="103" t="e">
        <f t="shared" si="45"/>
        <v>#DIV/0!</v>
      </c>
      <c r="L183" s="103" t="e">
        <f t="shared" si="45"/>
        <v>#DIV/0!</v>
      </c>
      <c r="M183" s="103" t="e">
        <f t="shared" si="45"/>
        <v>#DIV/0!</v>
      </c>
      <c r="N183" s="103" t="e">
        <f t="shared" si="45"/>
        <v>#DIV/0!</v>
      </c>
      <c r="O183" s="104">
        <f t="shared" si="45"/>
        <v>0</v>
      </c>
    </row>
    <row r="184" spans="1:21" x14ac:dyDescent="0.25">
      <c r="B184" s="102" t="s">
        <v>77</v>
      </c>
      <c r="C184" s="103">
        <f t="shared" ref="C184:O184" si="46">C89/C176</f>
        <v>0</v>
      </c>
      <c r="D184" s="103" t="e">
        <f t="shared" si="46"/>
        <v>#DIV/0!</v>
      </c>
      <c r="E184" s="103" t="e">
        <f t="shared" si="46"/>
        <v>#DIV/0!</v>
      </c>
      <c r="F184" s="103" t="e">
        <f t="shared" si="46"/>
        <v>#DIV/0!</v>
      </c>
      <c r="G184" s="103" t="e">
        <f t="shared" si="46"/>
        <v>#DIV/0!</v>
      </c>
      <c r="H184" s="103" t="e">
        <f t="shared" si="46"/>
        <v>#DIV/0!</v>
      </c>
      <c r="I184" s="103" t="e">
        <f t="shared" si="46"/>
        <v>#DIV/0!</v>
      </c>
      <c r="J184" s="103" t="e">
        <f t="shared" si="46"/>
        <v>#DIV/0!</v>
      </c>
      <c r="K184" s="103" t="e">
        <f t="shared" si="46"/>
        <v>#DIV/0!</v>
      </c>
      <c r="L184" s="103" t="e">
        <f t="shared" si="46"/>
        <v>#DIV/0!</v>
      </c>
      <c r="M184" s="103" t="e">
        <f t="shared" si="46"/>
        <v>#DIV/0!</v>
      </c>
      <c r="N184" s="103" t="e">
        <f t="shared" si="46"/>
        <v>#DIV/0!</v>
      </c>
      <c r="O184" s="104">
        <f t="shared" si="46"/>
        <v>0</v>
      </c>
    </row>
    <row r="185" spans="1:21" x14ac:dyDescent="0.25">
      <c r="B185" s="102" t="s">
        <v>86</v>
      </c>
      <c r="C185" s="103">
        <f>C1690/C176</f>
        <v>0</v>
      </c>
      <c r="D185" s="103" t="e">
        <f>D1690/D176</f>
        <v>#DIV/0!</v>
      </c>
      <c r="E185" s="103" t="e">
        <f>E1690/E176</f>
        <v>#DIV/0!</v>
      </c>
      <c r="F185" s="103" t="e">
        <f>F1690/F176</f>
        <v>#DIV/0!</v>
      </c>
      <c r="G185" s="103" t="e">
        <f>G1690/G176</f>
        <v>#DIV/0!</v>
      </c>
      <c r="H185" s="103" t="e">
        <f>H1690/H176</f>
        <v>#DIV/0!</v>
      </c>
      <c r="I185" s="103" t="e">
        <f>I1690/I176</f>
        <v>#DIV/0!</v>
      </c>
      <c r="J185" s="103" t="e">
        <f>J1690/J176</f>
        <v>#DIV/0!</v>
      </c>
      <c r="K185" s="103" t="e">
        <f>K1690/K176</f>
        <v>#DIV/0!</v>
      </c>
      <c r="L185" s="103" t="e">
        <f>L1690/L176</f>
        <v>#DIV/0!</v>
      </c>
      <c r="M185" s="103" t="e">
        <f>M1690/M176</f>
        <v>#DIV/0!</v>
      </c>
      <c r="N185" s="103" t="e">
        <f>N1690/N176</f>
        <v>#DIV/0!</v>
      </c>
      <c r="O185" s="104">
        <f>O105/O176</f>
        <v>0</v>
      </c>
    </row>
    <row r="186" spans="1:21" x14ac:dyDescent="0.25">
      <c r="B186" s="102" t="s">
        <v>90</v>
      </c>
      <c r="C186" s="103">
        <f t="shared" ref="C186:O186" si="47">C110/C176</f>
        <v>0</v>
      </c>
      <c r="D186" s="103" t="e">
        <f t="shared" si="47"/>
        <v>#DIV/0!</v>
      </c>
      <c r="E186" s="103" t="e">
        <f t="shared" si="47"/>
        <v>#DIV/0!</v>
      </c>
      <c r="F186" s="103" t="e">
        <f t="shared" si="47"/>
        <v>#DIV/0!</v>
      </c>
      <c r="G186" s="103" t="e">
        <f t="shared" si="47"/>
        <v>#DIV/0!</v>
      </c>
      <c r="H186" s="103" t="e">
        <f t="shared" si="47"/>
        <v>#DIV/0!</v>
      </c>
      <c r="I186" s="103" t="e">
        <f t="shared" si="47"/>
        <v>#DIV/0!</v>
      </c>
      <c r="J186" s="103" t="e">
        <f t="shared" si="47"/>
        <v>#DIV/0!</v>
      </c>
      <c r="K186" s="103" t="e">
        <f t="shared" si="47"/>
        <v>#DIV/0!</v>
      </c>
      <c r="L186" s="103" t="e">
        <f t="shared" si="47"/>
        <v>#DIV/0!</v>
      </c>
      <c r="M186" s="103" t="e">
        <f t="shared" si="47"/>
        <v>#DIV/0!</v>
      </c>
      <c r="N186" s="103" t="e">
        <f t="shared" si="47"/>
        <v>#DIV/0!</v>
      </c>
      <c r="O186" s="104">
        <f t="shared" si="47"/>
        <v>0</v>
      </c>
    </row>
    <row r="187" spans="1:21" x14ac:dyDescent="0.25">
      <c r="B187" s="102" t="s">
        <v>91</v>
      </c>
      <c r="C187" s="103">
        <f t="shared" ref="C187:O187" si="48">C118/C176</f>
        <v>0</v>
      </c>
      <c r="D187" s="103" t="e">
        <f t="shared" si="48"/>
        <v>#DIV/0!</v>
      </c>
      <c r="E187" s="103" t="e">
        <f t="shared" si="48"/>
        <v>#DIV/0!</v>
      </c>
      <c r="F187" s="103" t="e">
        <f t="shared" si="48"/>
        <v>#DIV/0!</v>
      </c>
      <c r="G187" s="103" t="e">
        <f t="shared" si="48"/>
        <v>#DIV/0!</v>
      </c>
      <c r="H187" s="103" t="e">
        <f t="shared" si="48"/>
        <v>#DIV/0!</v>
      </c>
      <c r="I187" s="103" t="e">
        <f t="shared" si="48"/>
        <v>#DIV/0!</v>
      </c>
      <c r="J187" s="103" t="e">
        <f t="shared" si="48"/>
        <v>#DIV/0!</v>
      </c>
      <c r="K187" s="103" t="e">
        <f t="shared" si="48"/>
        <v>#DIV/0!</v>
      </c>
      <c r="L187" s="103" t="e">
        <f t="shared" si="48"/>
        <v>#DIV/0!</v>
      </c>
      <c r="M187" s="103" t="e">
        <f t="shared" si="48"/>
        <v>#DIV/0!</v>
      </c>
      <c r="N187" s="103" t="e">
        <f t="shared" si="48"/>
        <v>#DIV/0!</v>
      </c>
      <c r="O187" s="104">
        <f t="shared" si="48"/>
        <v>0</v>
      </c>
    </row>
    <row r="188" spans="1:21" ht="15.75" thickBot="1" x14ac:dyDescent="0.3">
      <c r="B188" s="105" t="s">
        <v>92</v>
      </c>
      <c r="C188" s="106">
        <f t="shared" ref="C188:O188" si="49">C123/C176</f>
        <v>0</v>
      </c>
      <c r="D188" s="106" t="e">
        <f t="shared" si="49"/>
        <v>#DIV/0!</v>
      </c>
      <c r="E188" s="106" t="e">
        <f t="shared" si="49"/>
        <v>#DIV/0!</v>
      </c>
      <c r="F188" s="106" t="e">
        <f t="shared" si="49"/>
        <v>#DIV/0!</v>
      </c>
      <c r="G188" s="106" t="e">
        <f t="shared" si="49"/>
        <v>#DIV/0!</v>
      </c>
      <c r="H188" s="106" t="e">
        <f t="shared" si="49"/>
        <v>#DIV/0!</v>
      </c>
      <c r="I188" s="106" t="e">
        <f t="shared" si="49"/>
        <v>#DIV/0!</v>
      </c>
      <c r="J188" s="106" t="e">
        <f t="shared" si="49"/>
        <v>#DIV/0!</v>
      </c>
      <c r="K188" s="106" t="e">
        <f t="shared" si="49"/>
        <v>#DIV/0!</v>
      </c>
      <c r="L188" s="106" t="e">
        <f t="shared" si="49"/>
        <v>#DIV/0!</v>
      </c>
      <c r="M188" s="106" t="e">
        <f t="shared" si="49"/>
        <v>#DIV/0!</v>
      </c>
      <c r="N188" s="106" t="e">
        <f t="shared" si="49"/>
        <v>#DIV/0!</v>
      </c>
      <c r="O188" s="107">
        <f t="shared" si="49"/>
        <v>0</v>
      </c>
    </row>
    <row r="189" spans="1:21" s="112" customFormat="1" ht="13.5" thickBot="1" x14ac:dyDescent="0.25">
      <c r="A189" s="108"/>
      <c r="B189" s="109" t="s">
        <v>12</v>
      </c>
      <c r="C189" s="110">
        <f>SUM(C177:C188)</f>
        <v>0</v>
      </c>
      <c r="D189" s="110" t="e">
        <f t="shared" ref="D189:O189" si="50">SUM(D177:D188)</f>
        <v>#DIV/0!</v>
      </c>
      <c r="E189" s="110" t="e">
        <f t="shared" si="50"/>
        <v>#DIV/0!</v>
      </c>
      <c r="F189" s="110" t="e">
        <f t="shared" si="50"/>
        <v>#DIV/0!</v>
      </c>
      <c r="G189" s="110" t="e">
        <f t="shared" si="50"/>
        <v>#DIV/0!</v>
      </c>
      <c r="H189" s="110" t="e">
        <f t="shared" si="50"/>
        <v>#DIV/0!</v>
      </c>
      <c r="I189" s="110" t="e">
        <f t="shared" si="50"/>
        <v>#DIV/0!</v>
      </c>
      <c r="J189" s="110" t="e">
        <f t="shared" si="50"/>
        <v>#DIV/0!</v>
      </c>
      <c r="K189" s="110" t="e">
        <f t="shared" si="50"/>
        <v>#DIV/0!</v>
      </c>
      <c r="L189" s="110" t="e">
        <f t="shared" si="50"/>
        <v>#DIV/0!</v>
      </c>
      <c r="M189" s="110" t="e">
        <f t="shared" si="50"/>
        <v>#DIV/0!</v>
      </c>
      <c r="N189" s="110" t="e">
        <f t="shared" si="50"/>
        <v>#DIV/0!</v>
      </c>
      <c r="O189" s="111">
        <f t="shared" si="50"/>
        <v>0</v>
      </c>
      <c r="P189" s="108"/>
      <c r="Q189" s="108"/>
      <c r="R189" s="108"/>
      <c r="S189" s="108"/>
      <c r="T189" s="108"/>
      <c r="U189" s="108"/>
    </row>
    <row r="190" spans="1:21" x14ac:dyDescent="0.25">
      <c r="B190" s="113" t="s">
        <v>101</v>
      </c>
      <c r="C190" s="114">
        <f t="shared" ref="C190:O190" si="51">C138/C176</f>
        <v>0</v>
      </c>
      <c r="D190" s="114" t="e">
        <f t="shared" si="51"/>
        <v>#DIV/0!</v>
      </c>
      <c r="E190" s="114" t="e">
        <f t="shared" si="51"/>
        <v>#DIV/0!</v>
      </c>
      <c r="F190" s="114" t="e">
        <f t="shared" si="51"/>
        <v>#DIV/0!</v>
      </c>
      <c r="G190" s="114" t="e">
        <f t="shared" si="51"/>
        <v>#DIV/0!</v>
      </c>
      <c r="H190" s="114" t="e">
        <f t="shared" si="51"/>
        <v>#DIV/0!</v>
      </c>
      <c r="I190" s="114" t="e">
        <f t="shared" si="51"/>
        <v>#DIV/0!</v>
      </c>
      <c r="J190" s="114" t="e">
        <f t="shared" si="51"/>
        <v>#DIV/0!</v>
      </c>
      <c r="K190" s="114" t="e">
        <f t="shared" si="51"/>
        <v>#DIV/0!</v>
      </c>
      <c r="L190" s="114" t="e">
        <f t="shared" si="51"/>
        <v>#DIV/0!</v>
      </c>
      <c r="M190" s="114" t="e">
        <f t="shared" si="51"/>
        <v>#DIV/0!</v>
      </c>
      <c r="N190" s="114" t="e">
        <f t="shared" si="51"/>
        <v>#DIV/0!</v>
      </c>
      <c r="O190" s="115">
        <f t="shared" si="51"/>
        <v>0</v>
      </c>
    </row>
    <row r="191" spans="1:21" x14ac:dyDescent="0.25">
      <c r="B191" s="102" t="s">
        <v>103</v>
      </c>
      <c r="C191" s="103">
        <f t="shared" ref="C191:O191" si="52">C158/C176</f>
        <v>0</v>
      </c>
      <c r="D191" s="103" t="e">
        <f t="shared" si="52"/>
        <v>#DIV/0!</v>
      </c>
      <c r="E191" s="103" t="e">
        <f t="shared" si="52"/>
        <v>#DIV/0!</v>
      </c>
      <c r="F191" s="103" t="e">
        <f t="shared" si="52"/>
        <v>#DIV/0!</v>
      </c>
      <c r="G191" s="103" t="e">
        <f t="shared" si="52"/>
        <v>#DIV/0!</v>
      </c>
      <c r="H191" s="103" t="e">
        <f t="shared" si="52"/>
        <v>#DIV/0!</v>
      </c>
      <c r="I191" s="103" t="e">
        <f t="shared" si="52"/>
        <v>#DIV/0!</v>
      </c>
      <c r="J191" s="103" t="e">
        <f t="shared" si="52"/>
        <v>#DIV/0!</v>
      </c>
      <c r="K191" s="103" t="e">
        <f t="shared" si="52"/>
        <v>#DIV/0!</v>
      </c>
      <c r="L191" s="103" t="e">
        <f t="shared" si="52"/>
        <v>#DIV/0!</v>
      </c>
      <c r="M191" s="103" t="e">
        <f t="shared" si="52"/>
        <v>#DIV/0!</v>
      </c>
      <c r="N191" s="103" t="e">
        <f t="shared" si="52"/>
        <v>#DIV/0!</v>
      </c>
      <c r="O191" s="104">
        <f t="shared" si="52"/>
        <v>0</v>
      </c>
    </row>
    <row r="192" spans="1:21" ht="15.75" thickBot="1" x14ac:dyDescent="0.3">
      <c r="B192" s="105" t="s">
        <v>112</v>
      </c>
      <c r="C192" s="106">
        <f t="shared" ref="C192:O192" si="53">C171/C176</f>
        <v>1</v>
      </c>
      <c r="D192" s="106" t="e">
        <f t="shared" si="53"/>
        <v>#DIV/0!</v>
      </c>
      <c r="E192" s="106" t="e">
        <f t="shared" si="53"/>
        <v>#DIV/0!</v>
      </c>
      <c r="F192" s="106" t="e">
        <f t="shared" si="53"/>
        <v>#DIV/0!</v>
      </c>
      <c r="G192" s="106" t="e">
        <f t="shared" si="53"/>
        <v>#DIV/0!</v>
      </c>
      <c r="H192" s="106" t="e">
        <f t="shared" si="53"/>
        <v>#DIV/0!</v>
      </c>
      <c r="I192" s="106" t="e">
        <f t="shared" si="53"/>
        <v>#DIV/0!</v>
      </c>
      <c r="J192" s="106" t="e">
        <f t="shared" si="53"/>
        <v>#DIV/0!</v>
      </c>
      <c r="K192" s="106" t="e">
        <f t="shared" si="53"/>
        <v>#DIV/0!</v>
      </c>
      <c r="L192" s="106" t="e">
        <f t="shared" si="53"/>
        <v>#DIV/0!</v>
      </c>
      <c r="M192" s="106" t="e">
        <f t="shared" si="53"/>
        <v>#DIV/0!</v>
      </c>
      <c r="N192" s="106" t="e">
        <f t="shared" si="53"/>
        <v>#DIV/0!</v>
      </c>
      <c r="O192" s="107">
        <f t="shared" si="53"/>
        <v>1</v>
      </c>
    </row>
    <row r="193" spans="1:15" ht="15.75" thickBot="1" x14ac:dyDescent="0.3">
      <c r="A193" s="116"/>
      <c r="B193" s="117"/>
      <c r="C193" s="118">
        <f t="shared" ref="C193:O193" si="54">SUM(C189:C192)</f>
        <v>1</v>
      </c>
      <c r="D193" s="118" t="e">
        <f t="shared" si="54"/>
        <v>#DIV/0!</v>
      </c>
      <c r="E193" s="118" t="e">
        <f t="shared" si="54"/>
        <v>#DIV/0!</v>
      </c>
      <c r="F193" s="118" t="e">
        <f t="shared" si="54"/>
        <v>#DIV/0!</v>
      </c>
      <c r="G193" s="118" t="e">
        <f t="shared" si="54"/>
        <v>#DIV/0!</v>
      </c>
      <c r="H193" s="118" t="e">
        <f t="shared" si="54"/>
        <v>#DIV/0!</v>
      </c>
      <c r="I193" s="118" t="e">
        <f t="shared" si="54"/>
        <v>#DIV/0!</v>
      </c>
      <c r="J193" s="118" t="e">
        <f t="shared" si="54"/>
        <v>#DIV/0!</v>
      </c>
      <c r="K193" s="118" t="e">
        <f t="shared" si="54"/>
        <v>#DIV/0!</v>
      </c>
      <c r="L193" s="118" t="e">
        <f t="shared" si="54"/>
        <v>#DIV/0!</v>
      </c>
      <c r="M193" s="118" t="e">
        <f t="shared" si="54"/>
        <v>#DIV/0!</v>
      </c>
      <c r="N193" s="118" t="e">
        <f t="shared" si="54"/>
        <v>#DIV/0!</v>
      </c>
      <c r="O193" s="119">
        <f t="shared" si="54"/>
        <v>1</v>
      </c>
    </row>
    <row r="194" spans="1:15" s="4" customFormat="1" x14ac:dyDescent="0.25">
      <c r="A194" s="120"/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1:15" s="4" customFormat="1" x14ac:dyDescent="0.25">
      <c r="E195" s="123"/>
      <c r="F195" s="124"/>
    </row>
  </sheetData>
  <mergeCells count="2">
    <mergeCell ref="A1:N1"/>
    <mergeCell ref="B2:N2"/>
  </mergeCells>
  <conditionalFormatting sqref="C177:N188">
    <cfRule type="cellIs" dxfId="2" priority="3" stopIfTrue="1" operator="greaterThan">
      <formula>0.2</formula>
    </cfRule>
  </conditionalFormatting>
  <conditionalFormatting sqref="O177:O188">
    <cfRule type="cellIs" dxfId="1" priority="1" stopIfTrue="1" operator="greaterThan">
      <formula>0.1</formula>
    </cfRule>
    <cfRule type="cellIs" dxfId="0" priority="2" stopIfTrue="1" operator="greaterThan">
      <formula>0.1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</dc:creator>
  <cp:lastModifiedBy>DELL</cp:lastModifiedBy>
  <dcterms:created xsi:type="dcterms:W3CDTF">2018-03-06T10:32:33Z</dcterms:created>
  <dcterms:modified xsi:type="dcterms:W3CDTF">2021-01-16T16:24:03Z</dcterms:modified>
</cp:coreProperties>
</file>